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8009494B-1BF9-467D-965E-3A8A691CC618}" xr6:coauthVersionLast="47" xr6:coauthVersionMax="47" xr10:uidLastSave="{00000000-0000-0000-0000-000000000000}"/>
  <bookViews>
    <workbookView xWindow="-108" yWindow="-108" windowWidth="23256" windowHeight="12576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LIB_2021!$B$2:$P$326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86" i="15" l="1"/>
  <c r="L85" i="15"/>
  <c r="L84" i="15"/>
  <c r="L83" i="15"/>
  <c r="L82" i="15"/>
  <c r="L81" i="15"/>
  <c r="L80" i="15"/>
  <c r="L79" i="15"/>
  <c r="L68" i="15"/>
  <c r="L67" i="15"/>
  <c r="L71" i="15" l="1"/>
  <c r="L70" i="15"/>
  <c r="L69" i="15"/>
  <c r="L66" i="15"/>
  <c r="L65" i="15"/>
  <c r="L64" i="15"/>
  <c r="L63" i="15"/>
  <c r="L78" i="15" l="1"/>
  <c r="L77" i="15"/>
  <c r="L76" i="15"/>
  <c r="L75" i="15"/>
  <c r="L74" i="15"/>
  <c r="L73" i="15"/>
  <c r="L72" i="15"/>
  <c r="L62" i="15" l="1"/>
  <c r="L61" i="15"/>
  <c r="L60" i="15"/>
  <c r="L89" i="15" l="1"/>
  <c r="L88" i="15"/>
  <c r="L87" i="15"/>
  <c r="L57" i="15" l="1"/>
  <c r="L56" i="15"/>
  <c r="L55" i="15" l="1"/>
  <c r="L54" i="15"/>
  <c r="L53" i="15"/>
  <c r="L52" i="15"/>
  <c r="L51" i="15"/>
  <c r="L59" i="15"/>
  <c r="L58" i="15"/>
  <c r="L95" i="15" l="1"/>
  <c r="L94" i="15"/>
  <c r="L93" i="15"/>
  <c r="L92" i="15"/>
  <c r="L91" i="15"/>
  <c r="L90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<sst xmlns="http://schemas.openxmlformats.org/spreadsheetml/2006/main" count="3798" uniqueCount="1492">
  <si>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</si>
  <si>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</si>
  <si>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</si>
  <si>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</si>
  <si>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</si>
  <si>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</si>
  <si>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</si>
  <si>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</si>
  <si>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</si>
  <si>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</si>
  <si>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</si>
  <si>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</si>
  <si>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</si>
  <si>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</si>
  <si>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</si>
  <si>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</si>
  <si>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</si>
  <si>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</si>
  <si>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</si>
  <si>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</si>
  <si>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</si>
  <si>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</si>
  <si>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</si>
  <si>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</si>
  <si>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</si>
  <si>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</si>
  <si>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</si>
  <si>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</si>
  <si>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</si>
  <si>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</si>
  <si>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</si>
  <si>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</si>
  <si>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</si>
  <si>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</si>
  <si>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</si>
  <si>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</si>
  <si>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</si>
  <si>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</si>
  <si>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</si>
  <si>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</si>
  <si>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</si>
  <si>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</si>
  <si>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</si>
  <si>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</si>
  <si>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</si>
  <si>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</si>
  <si>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</si>
  <si>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</si>
  <si>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</si>
  <si>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</si>
  <si>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</si>
  <si>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</si>
  <si>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</si>
  <si>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</si>
  <si>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</si>
  <si>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</si>
  <si>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</si>
  <si>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</si>
  <si>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</si>
  <si>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</si>
  <si>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</si>
  <si>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</si>
  <si>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</si>
  <si>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</si>
  <si>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</si>
  <si>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</si>
  <si>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</si>
  <si>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</si>
  <si>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</si>
  <si>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</si>
  <si>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</si>
  <si>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</si>
  <si>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</si>
  <si>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</si>
  <si>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</si>
  <si>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</si>
  <si>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</si>
  <si>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</si>
  <si>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</si>
  <si>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</si>
  <si>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</si>
  <si>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</si>
  <si>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</si>
  <si>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</si>
  <si>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</si>
  <si>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</si>
  <si>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</si>
  <si>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</si>
  <si>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</si>
  <si>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</si>
  <si>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</si>
  <si>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</si>
  <si>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</si>
  <si>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</si>
  <si>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</si>
  <si>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</si>
  <si>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</si>
  <si>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</si>
  <si>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</si>
  <si>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</si>
  <si>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</si>
  <si>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</si>
  <si>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</si>
  <si>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</si>
  <si>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</si>
  <si>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</si>
  <si>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</si>
  <si>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</si>
  <si>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</si>
  <si>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</si>
  <si>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</si>
  <si>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</si>
  <si>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</si>
  <si>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</si>
  <si>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</si>
  <si>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</si>
  <si>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</si>
  <si>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</si>
  <si>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</si>
  <si>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</si>
  <si>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</si>
  <si>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</si>
  <si>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</si>
  <si>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</si>
  <si>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</si>
  <si>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</si>
  <si>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</si>
  <si>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</si>
  <si>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</si>
  <si>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</si>
  <si>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</si>
  <si>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</si>
  <si>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</si>
  <si>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</si>
  <si>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</si>
  <si>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</si>
  <si>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</si>
  <si>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</si>
  <si>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</si>
  <si>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</si>
  <si>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</si>
  <si>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</si>
  <si>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</si>
  <si>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</si>
  <si>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</si>
  <si>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</si>
  <si>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</si>
  <si>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</si>
  <si>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</si>
  <si>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</si>
  <si>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</si>
  <si>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</si>
  <si>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</si>
  <si>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</si>
  <si>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</si>
  <si>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</si>
  <si>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</si>
  <si>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</si>
  <si>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</si>
  <si>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</si>
  <si>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</si>
  <si>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</si>
  <si>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</si>
  <si>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</si>
  <si>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</si>
  <si>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</si>
  <si>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</si>
  <si>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</si>
  <si>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</si>
  <si>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</si>
  <si>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</si>
  <si>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</si>
  <si>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</si>
  <si>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</si>
  <si>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</si>
  <si>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</si>
  <si>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</si>
  <si>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</si>
  <si>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</si>
  <si>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</si>
  <si>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</si>
  <si>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</si>
  <si>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</si>
  <si>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</si>
  <si>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</si>
  <si>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</si>
  <si>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</si>
  <si>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</si>
  <si>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</si>
  <si>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</si>
  <si>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</si>
  <si>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</si>
  <si>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</si>
  <si>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</si>
  <si>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</si>
  <si>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</si>
  <si>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</si>
  <si>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</si>
  <si>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</si>
  <si>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</si>
  <si>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</si>
  <si>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</si>
  <si>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</si>
  <si>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</si>
  <si>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</si>
  <si>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</si>
  <si>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</si>
  <si>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</si>
  <si>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</si>
  <si>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</si>
  <si>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</si>
  <si>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</si>
  <si>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</si>
  <si>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</si>
  <si>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</si>
  <si>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</si>
  <si>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</si>
  <si>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</si>
  <si>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</si>
  <si>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</si>
  <si>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</si>
  <si>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</si>
  <si>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</si>
  <si>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</si>
  <si>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</si>
  <si>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</si>
  <si>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</si>
  <si>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</si>
  <si>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</si>
  <si>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</si>
  <si>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</si>
  <si>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</si>
  <si>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</si>
  <si>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</si>
  <si>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</si>
  <si>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</si>
  <si>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</si>
  <si>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</si>
  <si>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</si>
  <si>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</si>
  <si>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</si>
  <si>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</si>
  <si>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</si>
  <si>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</si>
  <si>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</si>
  <si>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</si>
  <si>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</si>
  <si>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</si>
  <si>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</si>
  <si>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</si>
  <si>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</si>
  <si>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</si>
  <si>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</si>
  <si>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</si>
  <si>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</si>
  <si>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</si>
  <si>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</si>
  <si>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</si>
  <si>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</si>
  <si>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</si>
  <si>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</si>
  <si>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</si>
  <si>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</si>
  <si>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</si>
  <si>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</si>
  <si>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</si>
  <si>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</si>
  <si>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</si>
  <si>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</si>
  <si>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</si>
  <si>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</si>
  <si>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</si>
  <si>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</si>
  <si>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</si>
  <si>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</si>
  <si>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</si>
  <si>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</si>
  <si>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</si>
  <si>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</si>
  <si>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</si>
  <si>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</si>
  <si>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</si>
  <si>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</si>
  <si>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</si>
  <si>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</si>
  <si>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</si>
  <si>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</si>
  <si>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</si>
  <si>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</si>
  <si>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</si>
  <si>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</si>
  <si>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</si>
  <si>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</si>
  <si>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</si>
  <si>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</si>
  <si>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</si>
  <si>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</si>
  <si>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</si>
  <si>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</si>
  <si>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</si>
  <si>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</si>
  <si>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</si>
  <si>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</si>
  <si>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</si>
  <si>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</si>
  <si>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</si>
  <si>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</si>
  <si>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</si>
  <si>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</si>
  <si>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</si>
  <si>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</si>
  <si>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</si>
  <si>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</si>
  <si>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</si>
  <si>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</si>
  <si>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</si>
  <si>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</si>
  <si>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</si>
  <si>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</si>
  <si>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</si>
  <si>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</si>
  <si>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</si>
  <si>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</si>
  <si>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</si>
  <si>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</si>
  <si>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</si>
  <si>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</si>
  <si>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</si>
  <si>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</si>
  <si>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</si>
  <si>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</si>
  <si>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</si>
  <si>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</si>
  <si>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</si>
  <si>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</si>
  <si>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</si>
  <si>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</si>
  <si>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</si>
  <si>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</si>
  <si>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</si>
  <si>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</si>
  <si>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</si>
  <si>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</si>
  <si>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</si>
  <si>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</si>
  <si>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</si>
  <si>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</si>
  <si>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</si>
  <si>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</si>
  <si>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</si>
  <si>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</si>
  <si>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</si>
  <si>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</si>
  <si>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</si>
  <si>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</si>
  <si>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</si>
  <si>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</si>
  <si>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</si>
  <si>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</si>
  <si>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</si>
  <si>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</si>
  <si>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</si>
  <si>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</si>
  <si>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</si>
  <si>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</si>
  <si>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</si>
  <si>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</si>
  <si>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</si>
  <si>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</si>
  <si>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</si>
  <si>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</si>
  <si>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</si>
  <si>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</si>
  <si>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</si>
  <si>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</si>
  <si>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</si>
  <si>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</si>
  <si>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</si>
  <si>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</si>
  <si>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</si>
  <si>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</si>
  <si>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</si>
  <si>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</si>
  <si>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</si>
  <si>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</si>
  <si>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</si>
  <si>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</si>
  <si>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</si>
  <si>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</si>
  <si>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</si>
  <si>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</si>
  <si>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</si>
  <si>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</si>
  <si>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</si>
  <si>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</si>
  <si>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</si>
  <si>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</si>
  <si>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</si>
  <si>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</si>
  <si>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</si>
  <si>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</si>
  <si>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</si>
  <si>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</si>
  <si>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</si>
  <si>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</si>
  <si>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</si>
  <si>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</si>
  <si>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</si>
  <si>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</si>
  <si>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</si>
  <si>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</si>
  <si>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</si>
  <si>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</si>
  <si>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</si>
  <si>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</si>
  <si>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</si>
  <si>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</si>
  <si>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</si>
  <si>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</si>
  <si>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</si>
  <si>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</si>
  <si>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</si>
  <si>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</si>
  <si>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</si>
  <si>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</si>
  <si>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</si>
  <si>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</si>
  <si>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</si>
  <si>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</si>
  <si>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</si>
  <si>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</si>
  <si>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</si>
  <si>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</si>
  <si>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</si>
  <si>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</si>
  <si>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</si>
  <si>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</si>
  <si>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</si>
  <si>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</si>
  <si>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</si>
  <si>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</si>
  <si>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</si>
  <si>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</si>
  <si>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</si>
  <si>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</si>
  <si>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</si>
  <si>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</si>
  <si>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</si>
  <si>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</si>
  <si>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</si>
  <si>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</si>
  <si>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</si>
  <si>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</si>
  <si>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</si>
  <si>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</si>
  <si>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</si>
  <si>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</si>
  <si>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</si>
  <si>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</si>
  <si>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</si>
  <si>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</si>
  <si>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</si>
  <si>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</si>
  <si>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</si>
  <si>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</si>
  <si>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</si>
  <si>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</si>
  <si>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</si>
  <si>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</si>
  <si>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</si>
  <si>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</si>
  <si>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</si>
  <si>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</si>
  <si>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</si>
  <si>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</si>
  <si>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</si>
  <si>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</si>
  <si>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</si>
  <si>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</si>
  <si>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</si>
  <si>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</si>
  <si>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</si>
  <si>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</si>
  <si>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</si>
  <si>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</si>
  <si>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</si>
  <si>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</si>
  <si>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</si>
  <si>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</si>
  <si>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</si>
  <si>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</si>
  <si>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</si>
  <si>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</si>
  <si>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</si>
  <si>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</si>
  <si>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</si>
  <si>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</si>
  <si>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</si>
  <si>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</si>
  <si>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</si>
  <si>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</si>
  <si>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</si>
  <si>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</si>
  <si>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</si>
  <si>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</si>
  <si>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</si>
  <si>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</si>
  <si>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</si>
  <si>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</si>
  <si>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</si>
  <si>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</si>
  <si>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</si>
  <si>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</si>
  <si>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</si>
  <si>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</si>
  <si>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</si>
  <si>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</si>
  <si>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</si>
  <si>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</si>
  <si>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</si>
  <si>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</si>
  <si>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</si>
  <si>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</si>
  <si>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</si>
  <si>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</si>
  <si>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</si>
  <si>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</si>
  <si>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</si>
  <si>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</si>
  <si>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</si>
  <si>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</si>
  <si>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</si>
  <si>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</si>
  <si>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</si>
  <si>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</si>
  <si>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</si>
  <si>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</si>
  <si>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</si>
  <si>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</si>
  <si>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</si>
  <si>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</si>
  <si>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</si>
  <si>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</si>
  <si>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</si>
  <si>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</si>
  <si>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</si>
  <si>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</si>
  <si>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</si>
  <si>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</si>
  <si>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</si>
  <si>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</si>
  <si>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</si>
  <si>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</si>
  <si>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</si>
  <si>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</si>
  <si>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</si>
  <si>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</si>
  <si>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</si>
  <si>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</si>
  <si>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</si>
  <si>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</si>
  <si>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</si>
  <si>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</si>
  <si>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</si>
  <si>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</si>
  <si>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</si>
  <si>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</si>
  <si>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</si>
  <si>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</si>
  <si>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</si>
  <si>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</si>
  <si>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</si>
  <si>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</si>
  <si>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</si>
  <si>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</si>
  <si>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</si>
  <si>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</si>
  <si>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</si>
  <si>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</si>
  <si>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</si>
  <si>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</si>
  <si>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</si>
  <si>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</si>
  <si>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</si>
  <si>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</si>
  <si>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</si>
  <si>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</si>
  <si>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</si>
  <si>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</si>
  <si>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</si>
  <si>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</si>
  <si>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</si>
  <si>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</si>
  <si>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</si>
  <si>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</si>
  <si>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</si>
  <si>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</si>
  <si>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</si>
  <si>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</si>
  <si>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</si>
  <si>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</si>
  <si>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</si>
  <si>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</si>
  <si>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</si>
  <si>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</si>
  <si>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</si>
  <si>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</si>
  <si>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</si>
  <si>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</si>
  <si>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</si>
  <si>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</si>
  <si>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</si>
  <si>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</si>
  <si>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</si>
  <si>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</si>
  <si>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</si>
  <si>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</si>
  <si>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</si>
  <si>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</si>
  <si>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</si>
  <si>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</si>
  <si>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</si>
  <si>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</si>
  <si>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</si>
  <si>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</si>
  <si>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</si>
  <si>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</si>
  <si>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</si>
  <si>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</si>
  <si>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</si>
  <si>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</si>
  <si>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</si>
  <si>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</si>
  <si>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</si>
  <si>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</si>
  <si>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</si>
  <si>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</si>
  <si>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</si>
  <si>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</si>
  <si>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</si>
  <si>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</si>
  <si>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</si>
  <si>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</si>
  <si>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</si>
  <si>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</si>
  <si>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</si>
  <si>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</si>
  <si>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</si>
  <si>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</si>
  <si>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</si>
  <si>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</si>
  <si>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</si>
  <si>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</si>
  <si>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</si>
  <si>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</si>
  <si>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</si>
  <si>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</si>
  <si>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</si>
  <si>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</si>
  <si>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</si>
  <si>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</si>
  <si>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</si>
  <si>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</si>
  <si>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</si>
  <si>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</si>
  <si>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</si>
  <si>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</si>
  <si>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</si>
  <si>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</si>
  <si>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</si>
  <si>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</si>
  <si>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</si>
  <si>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</si>
  <si>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</si>
  <si>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</si>
  <si>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</si>
  <si>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</si>
  <si>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</si>
  <si>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</si>
  <si>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</si>
  <si>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</si>
  <si>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</si>
  <si>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</si>
  <si>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</si>
  <si>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</si>
  <si>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</si>
  <si>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</si>
  <si>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</si>
  <si>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</si>
  <si>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</si>
  <si>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</si>
  <si>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</si>
  <si>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</si>
  <si>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</si>
  <si>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</si>
  <si>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</si>
  <si>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</si>
  <si>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</si>
  <si>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</si>
  <si>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</si>
  <si>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</si>
  <si>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</si>
  <si>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</si>
  <si>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</si>
  <si>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</si>
  <si>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</si>
  <si>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</si>
  <si>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</si>
  <si>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</si>
  <si>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</si>
  <si>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</si>
  <si>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</si>
  <si>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</si>
  <si>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</si>
  <si>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</si>
  <si>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</si>
  <si>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</si>
  <si>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</si>
  <si>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</si>
  <si>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</si>
  <si>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</si>
  <si>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</si>
  <si>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</si>
  <si>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</si>
  <si>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</si>
  <si>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</si>
  <si>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</si>
  <si>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</si>
  <si>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</si>
  <si>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</si>
  <si>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</si>
  <si>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</si>
  <si>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</si>
  <si>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</si>
  <si>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</si>
  <si>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</si>
  <si>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</si>
  <si>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</si>
  <si>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</si>
  <si>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</si>
  <si>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</si>
  <si>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</si>
  <si>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</si>
  <si>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</si>
  <si>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</si>
  <si>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</si>
  <si>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</si>
  <si>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</si>
  <si>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</si>
  <si>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</si>
  <si>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</si>
  <si>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</si>
  <si>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</si>
  <si>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</si>
  <si>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</si>
  <si>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</si>
  <si>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</si>
  <si>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</si>
  <si>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</si>
  <si>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</si>
  <si>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</si>
  <si>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</si>
  <si>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</si>
  <si>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</si>
  <si>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</si>
  <si>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</si>
  <si>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</si>
  <si>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</si>
  <si>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</si>
  <si>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</si>
  <si>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</si>
  <si>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</si>
  <si>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</si>
  <si>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</si>
  <si>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</si>
  <si>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</si>
  <si>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</si>
  <si>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</si>
  <si>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</si>
  <si>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</si>
  <si>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</si>
  <si>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</si>
  <si>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</si>
  <si>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</si>
  <si>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</si>
  <si>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</si>
  <si>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</si>
  <si>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</si>
  <si>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</si>
  <si>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</si>
  <si>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</si>
  <si>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</si>
  <si>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</si>
  <si>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</si>
  <si>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</si>
  <si>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</si>
  <si>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</si>
  <si>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</si>
  <si>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</si>
  <si>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</si>
  <si>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</si>
  <si>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</si>
  <si>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</si>
  <si>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</si>
  <si>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</si>
  <si>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</si>
  <si>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</si>
  <si>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</si>
  <si>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</si>
  <si>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</si>
  <si>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</si>
  <si>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</si>
  <si>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</si>
  <si>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</si>
  <si>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</si>
  <si>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</si>
  <si>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</si>
  <si>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</si>
  <si>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</si>
  <si>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</si>
  <si>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</si>
  <si>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</si>
  <si>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</si>
  <si>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</si>
  <si>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</si>
  <si>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</si>
  <si>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</si>
  <si>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</si>
  <si>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</si>
  <si>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</si>
  <si>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</si>
  <si>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</si>
  <si>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</si>
  <si>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</si>
  <si>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</si>
  <si>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</si>
  <si>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</si>
  <si>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</si>
  <si>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</si>
  <si>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</si>
  <si>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</si>
  <si>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</si>
  <si>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</si>
  <si>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</si>
  <si>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</si>
  <si>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</si>
  <si>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</si>
  <si>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</si>
  <si>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</si>
  <si>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</si>
  <si>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</si>
  <si>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</si>
  <si>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</si>
  <si>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</si>
  <si>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</si>
  <si>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</si>
  <si>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</si>
  <si>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</si>
  <si>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</si>
  <si>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</si>
  <si>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</si>
  <si>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</si>
  <si>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</si>
  <si>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</si>
  <si>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</si>
  <si>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</si>
  <si>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</si>
  <si>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</si>
  <si>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</si>
  <si>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</si>
  <si>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</si>
  <si>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</si>
  <si>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</si>
  <si>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</si>
  <si>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</si>
  <si>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</si>
  <si>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</si>
  <si>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</si>
  <si>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</si>
  <si>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</si>
  <si>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</si>
  <si>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</si>
  <si>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</si>
  <si>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</si>
  <si>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</si>
  <si>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</si>
  <si>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</si>
  <si>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</si>
  <si>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</si>
  <si>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</si>
  <si>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</si>
  <si>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</si>
  <si>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</si>
  <si>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</si>
  <si>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</si>
  <si>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</si>
  <si>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</si>
  <si>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</si>
  <si>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</si>
  <si>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</si>
  <si>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</si>
  <si>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</si>
  <si>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</si>
  <si>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</si>
  <si>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</si>
  <si>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</si>
  <si>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</si>
  <si>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</si>
  <si>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</si>
  <si>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</si>
  <si>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</si>
  <si>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</si>
  <si>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</si>
  <si>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</si>
  <si>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</si>
  <si>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</si>
  <si>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</si>
  <si>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</si>
  <si>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</si>
  <si>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</si>
  <si>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</si>
  <si>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</si>
  <si>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</si>
  <si>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</si>
  <si>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</si>
  <si>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</si>
  <si>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</si>
  <si>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</si>
  <si>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</si>
  <si>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</si>
  <si>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</si>
  <si>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</si>
  <si>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</si>
  <si>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</si>
  <si>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</si>
  <si>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</si>
  <si>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</si>
  <si>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</si>
  <si>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</si>
  <si>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</si>
  <si>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</si>
  <si>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</si>
  <si>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</si>
  <si>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</si>
  <si>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</si>
  <si>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</si>
  <si>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</si>
  <si>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</si>
  <si>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</si>
  <si>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</si>
  <si>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</si>
  <si>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</si>
  <si>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</si>
  <si>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</si>
  <si>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</si>
  <si>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</si>
  <si>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</si>
  <si>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</si>
  <si>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</si>
  <si>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</si>
  <si>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</si>
  <si>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</si>
  <si>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</si>
  <si>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</si>
  <si>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</si>
  <si>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</si>
  <si>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</si>
  <si>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</si>
  <si>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</si>
  <si>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</si>
  <si>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</si>
  <si>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</si>
  <si>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</si>
  <si>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</si>
  <si>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</si>
  <si>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</si>
  <si>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</si>
  <si>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</si>
  <si>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</si>
  <si>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</si>
  <si>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</si>
  <si>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</si>
  <si>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</si>
  <si>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</si>
  <si>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</si>
  <si>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</si>
  <si>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</si>
  <si>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</si>
  <si>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</si>
  <si>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</si>
  <si>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</si>
  <si>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</si>
  <si>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</si>
  <si>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</si>
  <si>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</si>
  <si>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</si>
  <si>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</si>
  <si>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</si>
  <si>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</si>
  <si>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</si>
  <si>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</si>
  <si>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</si>
  <si>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</si>
  <si>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</si>
  <si>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</si>
  <si>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</si>
  <si>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</si>
  <si>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</si>
  <si>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</si>
  <si>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</si>
  <si>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</si>
  <si>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</si>
  <si>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</si>
  <si>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</si>
  <si>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</si>
  <si>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</si>
  <si>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</si>
  <si>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</si>
  <si>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</si>
  <si>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</si>
  <si>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</si>
  <si>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</si>
  <si>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</si>
  <si>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</si>
  <si>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</si>
  <si>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</si>
  <si>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</si>
  <si>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</si>
  <si>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</si>
  <si>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</si>
  <si>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</si>
  <si>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</si>
  <si>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</si>
  <si>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</si>
  <si>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</si>
  <si>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</si>
  <si>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</si>
  <si>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</si>
  <si>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</si>
  <si>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</si>
  <si>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</si>
  <si>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</si>
  <si>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</si>
  <si>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</si>
  <si>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</si>
  <si>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</si>
  <si>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</si>
  <si>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</si>
  <si>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</si>
  <si>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</si>
  <si>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</si>
  <si>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</si>
  <si>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</si>
  <si>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</si>
  <si>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</si>
  <si>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</si>
  <si>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</si>
  <si>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</si>
  <si>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</si>
  <si>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</si>
  <si>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</si>
  <si>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</si>
  <si>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</si>
  <si>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</si>
  <si>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</si>
  <si>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</si>
  <si>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</si>
  <si>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</si>
  <si>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</si>
  <si>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</si>
  <si>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</si>
  <si>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</si>
  <si>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</si>
  <si>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</si>
  <si>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</si>
  <si>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</si>
  <si>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</si>
  <si>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</si>
  <si>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</si>
  <si>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</si>
  <si>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</si>
  <si>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</si>
  <si>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</si>
  <si>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</si>
  <si>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</si>
  <si>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</si>
  <si>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</si>
  <si>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</si>
  <si>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</si>
  <si>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</si>
  <si>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</si>
  <si>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</si>
  <si>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</si>
  <si>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</si>
  <si>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</si>
  <si>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</si>
  <si>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</si>
  <si>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</si>
  <si>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</si>
  <si>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</si>
  <si>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</si>
  <si>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</si>
  <si>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</si>
  <si>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</si>
  <si>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</si>
  <si>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</si>
  <si>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</si>
  <si>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</si>
  <si>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</si>
  <si>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</si>
  <si>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</si>
  <si>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</si>
  <si>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</si>
  <si>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</si>
  <si>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</si>
  <si>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</si>
  <si>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</si>
  <si>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</si>
  <si>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</si>
  <si>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</si>
  <si>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</si>
  <si>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</si>
  <si>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</si>
  <si>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</si>
  <si>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</si>
  <si>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</si>
  <si>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</si>
  <si>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</si>
  <si>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</si>
  <si>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</si>
  <si>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</si>
  <si>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</si>
  <si>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</si>
  <si>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</si>
  <si>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</si>
  <si>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</si>
  <si>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</si>
  <si>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</si>
  <si>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</si>
  <si>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</si>
  <si>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</si>
  <si>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</si>
  <si>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</si>
  <si>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</si>
  <si>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</si>
  <si>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</si>
  <si>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</si>
  <si>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</si>
  <si>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</si>
  <si>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</si>
  <si>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</si>
  <si>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</si>
  <si>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</si>
  <si>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</si>
  <si>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</si>
  <si>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</si>
  <si>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</si>
  <si>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</si>
  <si>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</si>
  <si>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</si>
  <si>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</si>
  <si>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</si>
  <si>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</si>
  <si>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</si>
  <si>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</si>
  <si>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</si>
  <si>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</si>
  <si>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</si>
  <si>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</si>
  <si>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</si>
  <si>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</si>
  <si>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</si>
  <si>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</si>
  <si>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</si>
  <si>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</si>
  <si>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</si>
  <si>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</si>
  <si>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</si>
  <si>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</si>
  <si>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</si>
  <si>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</si>
  <si>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</si>
  <si>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</si>
  <si>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</si>
  <si>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</si>
  <si>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</si>
  <si>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</si>
  <si>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</si>
  <si>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</si>
  <si>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</si>
  <si>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</si>
  <si>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</si>
  <si>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</si>
  <si>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</si>
  <si>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</si>
  <si>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</si>
  <si>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</si>
  <si>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</si>
  <si>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</si>
  <si>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</si>
  <si>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</si>
  <si>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</si>
  <si>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</si>
  <si>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</si>
  <si>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</si>
  <si>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</si>
  <si>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</si>
  <si>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</si>
  <si>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</si>
  <si>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</si>
  <si>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</si>
  <si>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</si>
  <si>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</si>
  <si>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</si>
  <si>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</si>
  <si>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</si>
  <si>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</si>
  <si>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</si>
  <si>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</si>
  <si>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</si>
  <si>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</si>
  <si>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</si>
  <si>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</si>
  <si>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</si>
  <si>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</si>
  <si>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</si>
  <si>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</si>
  <si>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</si>
  <si>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</si>
  <si>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</si>
  <si>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</si>
  <si>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</si>
  <si>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</si>
  <si>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</si>
  <si>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</si>
  <si>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</si>
  <si>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</si>
  <si>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</si>
  <si>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</si>
  <si>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</si>
  <si>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</si>
  <si>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</si>
  <si>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</si>
  <si>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</si>
  <si>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</si>
  <si>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</si>
  <si>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</si>
  <si>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</si>
  <si>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</si>
  <si>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</si>
  <si>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</si>
  <si>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</si>
  <si>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</si>
  <si>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</si>
  <si>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</si>
  <si>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</si>
  <si>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</si>
  <si>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</si>
  <si>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</si>
  <si>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</si>
  <si>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</si>
  <si>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</si>
  <si>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</si>
  <si>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</si>
  <si>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</si>
  <si>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</si>
  <si>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</si>
  <si>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</si>
  <si>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</si>
  <si>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</si>
  <si>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</si>
  <si>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</si>
  <si>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</si>
  <si>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</si>
  <si>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</si>
  <si>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</si>
  <si>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</si>
  <si>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</si>
  <si>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</si>
  <si>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</si>
  <si>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</si>
  <si>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</si>
  <si>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</si>
  <si>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</si>
  <si>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</si>
  <si>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</si>
  <si>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</si>
  <si>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</si>
  <si>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</si>
  <si>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</si>
  <si>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</si>
  <si>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</si>
  <si>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</si>
  <si>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</si>
  <si>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</si>
  <si>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</si>
  <si>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</si>
  <si>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</si>
  <si>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</si>
  <si>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</si>
  <si>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</si>
  <si>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</si>
  <si>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</si>
  <si>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</si>
  <si>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</si>
  <si>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</si>
  <si>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</si>
  <si>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</si>
  <si>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</si>
  <si>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</si>
  <si>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</si>
  <si>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</si>
  <si>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</si>
  <si>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</si>
  <si>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</si>
  <si>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</si>
  <si>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</si>
  <si>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</si>
  <si>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</si>
  <si>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</si>
  <si>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</si>
  <si>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</si>
  <si>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</si>
  <si>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</si>
  <si>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</si>
  <si>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</si>
  <si>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</si>
  <si>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</si>
  <si>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</si>
  <si>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</si>
  <si>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</si>
  <si>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</si>
  <si>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</si>
  <si>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</si>
  <si>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</si>
  <si>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</si>
  <si>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</si>
  <si>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</si>
  <si>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</si>
  <si>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</si>
  <si>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</si>
  <si>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</si>
  <si>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</si>
  <si>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</si>
  <si>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</si>
  <si>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</si>
  <si>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</si>
  <si>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</si>
  <si>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</si>
  <si>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</si>
  <si>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</si>
  <si>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</si>
  <si>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</si>
  <si>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</si>
  <si>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</si>
  <si>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</si>
  <si>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</si>
  <si>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</si>
  <si>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</si>
  <si>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</si>
  <si>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</si>
  <si>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</si>
  <si>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</si>
  <si>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</si>
  <si>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</si>
  <si>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</si>
  <si>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</si>
  <si>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</si>
  <si>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</si>
  <si>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</si>
  <si>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</si>
  <si>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</si>
  <si>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</si>
  <si>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</si>
  <si>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</si>
  <si>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</si>
  <si>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</si>
  <si>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</si>
  <si>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</si>
  <si>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</si>
  <si>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</si>
  <si>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</si>
  <si>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</si>
  <si>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</si>
  <si>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</si>
  <si>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</si>
  <si>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</si>
  <si>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</si>
  <si>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</si>
  <si>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</si>
  <si>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</si>
  <si>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</si>
  <si>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</si>
  <si>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</si>
  <si>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</si>
  <si>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</si>
  <si>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</si>
  <si>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</si>
  <si>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</si>
  <si>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</si>
  <si>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</si>
  <si>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</si>
  <si>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</si>
  <si>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</si>
  <si>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</si>
  <si>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</si>
  <si>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</si>
  <si>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</si>
  <si>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</si>
  <si>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</si>
  <si>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</si>
  <si>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</si>
  <si>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</si>
  <si>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</si>
  <si>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</si>
  <si>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</si>
  <si>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</si>
  <si>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</si>
  <si>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</si>
  <si>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</si>
  <si>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</si>
  <si>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</si>
  <si>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</si>
  <si>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</si>
  <si>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</si>
  <si>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</si>
  <si>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</si>
  <si>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</si>
  <si>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</si>
  <si>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</si>
  <si>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</si>
  <si>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</si>
  <si>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</si>
  <si>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</si>
  <si>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</si>
  <si>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</si>
  <si>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</si>
  <si>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</si>
  <si>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</si>
  <si>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</si>
  <si>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</si>
  <si>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P.204</t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</si>
  <si>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</si>
  <si>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</si>
  <si>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</si>
  <si>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</si>
  <si>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</si>
  <si>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</si>
  <si>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</si>
  <si>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</si>
  <si>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</si>
  <si>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</si>
  <si>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</si>
  <si>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</si>
  <si>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</si>
  <si>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</si>
  <si>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</si>
  <si>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</si>
  <si>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</si>
  <si>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</si>
  <si>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</si>
  <si>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</si>
  <si>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</si>
  <si>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</si>
  <si>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P.29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</si>
  <si>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</si>
  <si>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</si>
  <si>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</si>
  <si>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</si>
  <si>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</si>
  <si>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</si>
  <si>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</si>
  <si>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</si>
  <si>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</si>
  <si>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</si>
  <si>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</si>
  <si>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</si>
  <si>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</si>
  <si>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</si>
  <si>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</si>
  <si>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</si>
  <si>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</si>
  <si>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</si>
  <si>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</si>
  <si>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P.46</t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</si>
  <si>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</si>
  <si>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</si>
  <si>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</si>
  <si>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</si>
  <si>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</si>
  <si>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t>중앙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</si>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</sst>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2.jpeg"/><Relationship Id="rId13" Type="http://schemas.openxmlformats.org/officeDocument/2006/relationships/image" Target="../media/image377.png"/><Relationship Id="rId18" Type="http://schemas.openxmlformats.org/officeDocument/2006/relationships/image" Target="../media/image382.png"/><Relationship Id="rId3" Type="http://schemas.openxmlformats.org/officeDocument/2006/relationships/image" Target="../media/image48.jpeg"/><Relationship Id="rId21" Type="http://schemas.openxmlformats.org/officeDocument/2006/relationships/image" Target="../media/image385.png"/><Relationship Id="rId7" Type="http://schemas.openxmlformats.org/officeDocument/2006/relationships/image" Target="../media/image371.jpeg"/><Relationship Id="rId12" Type="http://schemas.openxmlformats.org/officeDocument/2006/relationships/image" Target="../media/image376.png"/><Relationship Id="rId17" Type="http://schemas.openxmlformats.org/officeDocument/2006/relationships/image" Target="../media/image381.png"/><Relationship Id="rId2" Type="http://schemas.openxmlformats.org/officeDocument/2006/relationships/image" Target="../media/image367.jpeg"/><Relationship Id="rId16" Type="http://schemas.openxmlformats.org/officeDocument/2006/relationships/image" Target="../media/image380.png"/><Relationship Id="rId20" Type="http://schemas.openxmlformats.org/officeDocument/2006/relationships/image" Target="../media/image384.png"/><Relationship Id="rId1" Type="http://schemas.openxmlformats.org/officeDocument/2006/relationships/image" Target="../media/image366.jpeg"/><Relationship Id="rId6" Type="http://schemas.openxmlformats.org/officeDocument/2006/relationships/image" Target="../media/image370.jpeg"/><Relationship Id="rId11" Type="http://schemas.openxmlformats.org/officeDocument/2006/relationships/image" Target="../media/image375.png"/><Relationship Id="rId5" Type="http://schemas.openxmlformats.org/officeDocument/2006/relationships/image" Target="../media/image369.jpeg"/><Relationship Id="rId15" Type="http://schemas.openxmlformats.org/officeDocument/2006/relationships/image" Target="../media/image379.png"/><Relationship Id="rId23" Type="http://schemas.openxmlformats.org/officeDocument/2006/relationships/image" Target="../media/image387.png"/><Relationship Id="rId10" Type="http://schemas.openxmlformats.org/officeDocument/2006/relationships/image" Target="../media/image374.jpeg"/><Relationship Id="rId19" Type="http://schemas.openxmlformats.org/officeDocument/2006/relationships/image" Target="../media/image383.png"/><Relationship Id="rId4" Type="http://schemas.openxmlformats.org/officeDocument/2006/relationships/image" Target="../media/image368.jpeg"/><Relationship Id="rId9" Type="http://schemas.openxmlformats.org/officeDocument/2006/relationships/image" Target="../media/image373.jpeg"/><Relationship Id="rId14" Type="http://schemas.openxmlformats.org/officeDocument/2006/relationships/image" Target="../media/image378.png"/><Relationship Id="rId22" Type="http://schemas.openxmlformats.org/officeDocument/2006/relationships/image" Target="../media/image38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61" Type="http://schemas.openxmlformats.org/officeDocument/2006/relationships/image" Target="../media/image365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131</xdr:row>
      <xdr:rowOff>76200</xdr:rowOff>
    </xdr:from>
    <xdr:to>
      <xdr:col>5</xdr:col>
      <xdr:colOff>3495675</xdr:colOff>
      <xdr:row>135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135</xdr:row>
      <xdr:rowOff>95250</xdr:rowOff>
    </xdr:from>
    <xdr:to>
      <xdr:col>5</xdr:col>
      <xdr:colOff>3486150</xdr:colOff>
      <xdr:row>138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138</xdr:row>
      <xdr:rowOff>47625</xdr:rowOff>
    </xdr:from>
    <xdr:to>
      <xdr:col>5</xdr:col>
      <xdr:colOff>3476625</xdr:colOff>
      <xdr:row>142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142</xdr:row>
      <xdr:rowOff>114300</xdr:rowOff>
    </xdr:from>
    <xdr:to>
      <xdr:col>5</xdr:col>
      <xdr:colOff>3476625</xdr:colOff>
      <xdr:row>145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148</xdr:row>
      <xdr:rowOff>9525</xdr:rowOff>
    </xdr:from>
    <xdr:to>
      <xdr:col>14</xdr:col>
      <xdr:colOff>104775</xdr:colOff>
      <xdr:row>151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145</xdr:row>
      <xdr:rowOff>123825</xdr:rowOff>
    </xdr:from>
    <xdr:to>
      <xdr:col>5</xdr:col>
      <xdr:colOff>3486150</xdr:colOff>
      <xdr:row>150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138</xdr:row>
      <xdr:rowOff>95250</xdr:rowOff>
    </xdr:from>
    <xdr:to>
      <xdr:col>14</xdr:col>
      <xdr:colOff>123825</xdr:colOff>
      <xdr:row>143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9525</xdr:rowOff>
    </xdr:from>
    <xdr:to>
      <xdr:col>14</xdr:col>
      <xdr:colOff>85725</xdr:colOff>
      <xdr:row>147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152</xdr:row>
      <xdr:rowOff>0</xdr:rowOff>
    </xdr:from>
    <xdr:to>
      <xdr:col>14</xdr:col>
      <xdr:colOff>133350</xdr:colOff>
      <xdr:row>154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0</xdr:rowOff>
    </xdr:from>
    <xdr:to>
      <xdr:col>14</xdr:col>
      <xdr:colOff>180975</xdr:colOff>
      <xdr:row>163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150</xdr:row>
      <xdr:rowOff>76200</xdr:rowOff>
    </xdr:from>
    <xdr:to>
      <xdr:col>5</xdr:col>
      <xdr:colOff>3505200</xdr:colOff>
      <xdr:row>152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171450</xdr:rowOff>
    </xdr:from>
    <xdr:to>
      <xdr:col>14</xdr:col>
      <xdr:colOff>123825</xdr:colOff>
      <xdr:row>167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168</xdr:row>
      <xdr:rowOff>0</xdr:rowOff>
    </xdr:from>
    <xdr:to>
      <xdr:col>14</xdr:col>
      <xdr:colOff>142875</xdr:colOff>
      <xdr:row>172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57150</xdr:rowOff>
    </xdr:from>
    <xdr:to>
      <xdr:col>5</xdr:col>
      <xdr:colOff>3486150</xdr:colOff>
      <xdr:row>158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19050</xdr:rowOff>
    </xdr:from>
    <xdr:to>
      <xdr:col>5</xdr:col>
      <xdr:colOff>3476625</xdr:colOff>
      <xdr:row>164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164</xdr:row>
      <xdr:rowOff>114300</xdr:rowOff>
    </xdr:from>
    <xdr:to>
      <xdr:col>5</xdr:col>
      <xdr:colOff>3495675</xdr:colOff>
      <xdr:row>169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172</xdr:row>
      <xdr:rowOff>123825</xdr:rowOff>
    </xdr:from>
    <xdr:to>
      <xdr:col>14</xdr:col>
      <xdr:colOff>152400</xdr:colOff>
      <xdr:row>175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169</xdr:row>
      <xdr:rowOff>57150</xdr:rowOff>
    </xdr:from>
    <xdr:to>
      <xdr:col>5</xdr:col>
      <xdr:colOff>3543300</xdr:colOff>
      <xdr:row>172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173</xdr:row>
      <xdr:rowOff>38100</xdr:rowOff>
    </xdr:from>
    <xdr:to>
      <xdr:col>5</xdr:col>
      <xdr:colOff>3514725</xdr:colOff>
      <xdr:row>177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152400</xdr:rowOff>
    </xdr:from>
    <xdr:to>
      <xdr:col>5</xdr:col>
      <xdr:colOff>3495675</xdr:colOff>
      <xdr:row>182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183</xdr:row>
      <xdr:rowOff>38100</xdr:rowOff>
    </xdr:from>
    <xdr:to>
      <xdr:col>5</xdr:col>
      <xdr:colOff>3571875</xdr:colOff>
      <xdr:row>186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187</xdr:row>
      <xdr:rowOff>19050</xdr:rowOff>
    </xdr:from>
    <xdr:to>
      <xdr:col>5</xdr:col>
      <xdr:colOff>3486150</xdr:colOff>
      <xdr:row>191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176</xdr:row>
      <xdr:rowOff>76200</xdr:rowOff>
    </xdr:from>
    <xdr:to>
      <xdr:col>14</xdr:col>
      <xdr:colOff>95250</xdr:colOff>
      <xdr:row>179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104775</xdr:rowOff>
    </xdr:from>
    <xdr:to>
      <xdr:col>5</xdr:col>
      <xdr:colOff>3505200</xdr:colOff>
      <xdr:row>195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179</xdr:row>
      <xdr:rowOff>114300</xdr:rowOff>
    </xdr:from>
    <xdr:to>
      <xdr:col>14</xdr:col>
      <xdr:colOff>104775</xdr:colOff>
      <xdr:row>185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180975</xdr:rowOff>
    </xdr:from>
    <xdr:to>
      <xdr:col>14</xdr:col>
      <xdr:colOff>123825</xdr:colOff>
      <xdr:row>189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28575</xdr:rowOff>
    </xdr:from>
    <xdr:to>
      <xdr:col>5</xdr:col>
      <xdr:colOff>3524250</xdr:colOff>
      <xdr:row>200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200</xdr:row>
      <xdr:rowOff>161925</xdr:rowOff>
    </xdr:from>
    <xdr:to>
      <xdr:col>5</xdr:col>
      <xdr:colOff>3562350</xdr:colOff>
      <xdr:row>203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189</xdr:row>
      <xdr:rowOff>123825</xdr:rowOff>
    </xdr:from>
    <xdr:to>
      <xdr:col>14</xdr:col>
      <xdr:colOff>123825</xdr:colOff>
      <xdr:row>193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66675</xdr:rowOff>
    </xdr:from>
    <xdr:to>
      <xdr:col>14</xdr:col>
      <xdr:colOff>114300</xdr:colOff>
      <xdr:row>200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204</xdr:row>
      <xdr:rowOff>9525</xdr:rowOff>
    </xdr:from>
    <xdr:to>
      <xdr:col>5</xdr:col>
      <xdr:colOff>3476625</xdr:colOff>
      <xdr:row>209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201</xdr:row>
      <xdr:rowOff>47625</xdr:rowOff>
    </xdr:from>
    <xdr:to>
      <xdr:col>14</xdr:col>
      <xdr:colOff>95250</xdr:colOff>
      <xdr:row>203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19050</xdr:rowOff>
    </xdr:from>
    <xdr:to>
      <xdr:col>14</xdr:col>
      <xdr:colOff>85725</xdr:colOff>
      <xdr:row>206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207</xdr:row>
      <xdr:rowOff>0</xdr:rowOff>
    </xdr:from>
    <xdr:to>
      <xdr:col>14</xdr:col>
      <xdr:colOff>104775</xdr:colOff>
      <xdr:row>209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209</xdr:row>
      <xdr:rowOff>123825</xdr:rowOff>
    </xdr:from>
    <xdr:to>
      <xdr:col>5</xdr:col>
      <xdr:colOff>3505200</xdr:colOff>
      <xdr:row>214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210</xdr:row>
      <xdr:rowOff>76200</xdr:rowOff>
    </xdr:from>
    <xdr:to>
      <xdr:col>14</xdr:col>
      <xdr:colOff>95250</xdr:colOff>
      <xdr:row>213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214</xdr:row>
      <xdr:rowOff>76200</xdr:rowOff>
    </xdr:from>
    <xdr:to>
      <xdr:col>14</xdr:col>
      <xdr:colOff>66675</xdr:colOff>
      <xdr:row>217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214</xdr:row>
      <xdr:rowOff>85725</xdr:rowOff>
    </xdr:from>
    <xdr:to>
      <xdr:col>5</xdr:col>
      <xdr:colOff>3514725</xdr:colOff>
      <xdr:row>217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217</xdr:row>
      <xdr:rowOff>161925</xdr:rowOff>
    </xdr:from>
    <xdr:to>
      <xdr:col>5</xdr:col>
      <xdr:colOff>3457575</xdr:colOff>
      <xdr:row>221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217</xdr:row>
      <xdr:rowOff>85725</xdr:rowOff>
    </xdr:from>
    <xdr:to>
      <xdr:col>14</xdr:col>
      <xdr:colOff>152400</xdr:colOff>
      <xdr:row>220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135</xdr:row>
      <xdr:rowOff>9525</xdr:rowOff>
    </xdr:from>
    <xdr:to>
      <xdr:col>13</xdr:col>
      <xdr:colOff>558165</xdr:colOff>
      <xdr:row>138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131</xdr:row>
      <xdr:rowOff>171450</xdr:rowOff>
    </xdr:from>
    <xdr:to>
      <xdr:col>14</xdr:col>
      <xdr:colOff>219075</xdr:colOff>
      <xdr:row>134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126</xdr:row>
      <xdr:rowOff>66675</xdr:rowOff>
    </xdr:from>
    <xdr:to>
      <xdr:col>5</xdr:col>
      <xdr:colOff>3495675</xdr:colOff>
      <xdr:row>130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28575</xdr:rowOff>
    </xdr:from>
    <xdr:to>
      <xdr:col>14</xdr:col>
      <xdr:colOff>142875</xdr:colOff>
      <xdr:row>131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122</xdr:row>
      <xdr:rowOff>104775</xdr:rowOff>
    </xdr:from>
    <xdr:to>
      <xdr:col>14</xdr:col>
      <xdr:colOff>28575</xdr:colOff>
      <xdr:row>127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155</xdr:row>
      <xdr:rowOff>19050</xdr:rowOff>
    </xdr:from>
    <xdr:to>
      <xdr:col>14</xdr:col>
      <xdr:colOff>142875</xdr:colOff>
      <xdr:row>158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93</xdr:row>
      <xdr:rowOff>43815</xdr:rowOff>
    </xdr:from>
    <xdr:to>
      <xdr:col>9</xdr:col>
      <xdr:colOff>527685</xdr:colOff>
      <xdr:row>101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93</xdr:row>
      <xdr:rowOff>40005</xdr:rowOff>
    </xdr:from>
    <xdr:to>
      <xdr:col>8</xdr:col>
      <xdr:colOff>634365</xdr:colOff>
      <xdr:row>101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108</xdr:row>
      <xdr:rowOff>0</xdr:rowOff>
    </xdr:from>
    <xdr:to>
      <xdr:col>12</xdr:col>
      <xdr:colOff>271252</xdr:colOff>
      <xdr:row>116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108</xdr:row>
      <xdr:rowOff>1</xdr:rowOff>
    </xdr:from>
    <xdr:to>
      <xdr:col>14</xdr:col>
      <xdr:colOff>216483</xdr:colOff>
      <xdr:row>116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108</xdr:row>
      <xdr:rowOff>0</xdr:rowOff>
    </xdr:from>
    <xdr:to>
      <xdr:col>10</xdr:col>
      <xdr:colOff>475886</xdr:colOff>
      <xdr:row>116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108</xdr:row>
      <xdr:rowOff>19050</xdr:rowOff>
    </xdr:from>
    <xdr:to>
      <xdr:col>14</xdr:col>
      <xdr:colOff>1698149</xdr:colOff>
      <xdr:row>116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93</xdr:row>
      <xdr:rowOff>72391</xdr:rowOff>
    </xdr:from>
    <xdr:to>
      <xdr:col>5</xdr:col>
      <xdr:colOff>3484451</xdr:colOff>
      <xdr:row>102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93</xdr:row>
      <xdr:rowOff>45721</xdr:rowOff>
    </xdr:from>
    <xdr:to>
      <xdr:col>7</xdr:col>
      <xdr:colOff>104216</xdr:colOff>
      <xdr:row>102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108</xdr:row>
      <xdr:rowOff>1</xdr:rowOff>
    </xdr:from>
    <xdr:to>
      <xdr:col>16</xdr:col>
      <xdr:colOff>542925</xdr:colOff>
      <xdr:row>116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93</xdr:row>
      <xdr:rowOff>19051</xdr:rowOff>
    </xdr:from>
    <xdr:to>
      <xdr:col>5</xdr:col>
      <xdr:colOff>971452</xdr:colOff>
      <xdr:row>102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93</xdr:row>
      <xdr:rowOff>36195</xdr:rowOff>
    </xdr:from>
    <xdr:to>
      <xdr:col>4</xdr:col>
      <xdr:colOff>252558</xdr:colOff>
      <xdr:row>101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93</xdr:row>
      <xdr:rowOff>45720</xdr:rowOff>
    </xdr:from>
    <xdr:to>
      <xdr:col>5</xdr:col>
      <xdr:colOff>2200910</xdr:colOff>
      <xdr:row>102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93</xdr:row>
      <xdr:rowOff>20955</xdr:rowOff>
    </xdr:from>
    <xdr:to>
      <xdr:col>2</xdr:col>
      <xdr:colOff>327974</xdr:colOff>
      <xdr:row>101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93</xdr:row>
      <xdr:rowOff>45720</xdr:rowOff>
    </xdr:from>
    <xdr:to>
      <xdr:col>11</xdr:col>
      <xdr:colOff>472440</xdr:colOff>
      <xdr:row>102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93</xdr:row>
      <xdr:rowOff>59055</xdr:rowOff>
    </xdr:from>
    <xdr:to>
      <xdr:col>13</xdr:col>
      <xdr:colOff>379095</xdr:colOff>
      <xdr:row>102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388">
        <v>2019</v>
      </c>
      <c r="B3" s="388"/>
      <c r="C3" s="388"/>
      <c r="D3" s="388"/>
      <c r="E3" s="388"/>
      <c r="F3" s="388"/>
      <c r="G3" s="388"/>
      <c r="H3" s="388"/>
      <c r="I3" s="389">
        <v>2020</v>
      </c>
      <c r="J3" s="389"/>
      <c r="K3" s="389"/>
      <c r="L3" s="389"/>
      <c r="M3" s="389"/>
      <c r="N3" s="389"/>
      <c r="O3" s="389"/>
      <c r="P3" s="389"/>
      <c r="Q3" s="389"/>
      <c r="R3" s="389"/>
      <c r="S3" s="389"/>
      <c r="T3" s="38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04">
        <v>2019</v>
      </c>
      <c r="C1" s="404"/>
      <c r="D1" s="404"/>
      <c r="E1" s="404"/>
      <c r="F1" s="404"/>
      <c r="G1" s="404"/>
      <c r="H1" s="404"/>
      <c r="I1" s="404"/>
      <c r="J1" s="404"/>
      <c r="K1" s="404"/>
      <c r="L1" s="404"/>
      <c r="M1" s="404"/>
      <c r="N1" s="404"/>
      <c r="O1" s="404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05">
        <v>2020</v>
      </c>
      <c r="C1" s="405"/>
      <c r="D1" s="405"/>
      <c r="E1" s="405"/>
      <c r="F1" s="405"/>
      <c r="G1" s="405"/>
      <c r="H1" s="405"/>
      <c r="I1" s="405"/>
      <c r="J1" s="405"/>
      <c r="K1" s="405"/>
      <c r="L1" s="405"/>
      <c r="M1" s="405"/>
      <c r="N1" s="405"/>
      <c r="O1" s="405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 ht="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 ht="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 ht="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 ht="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6"/>
  <sheetViews>
    <sheetView tabSelected="1" zoomScaleNormal="100" zoomScaleSheetLayoutView="75" workbookViewId="0">
      <pane ySplit="2" topLeftCell="A72" activePane="bottomLeft" state="frozen"/>
      <selection pane="bottomLeft" activeCell="J87" sqref="J87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05">
        <v>2020</v>
      </c>
      <c r="C1" s="405"/>
      <c r="D1" s="405"/>
      <c r="E1" s="405"/>
      <c r="F1" s="405"/>
      <c r="G1" s="405"/>
      <c r="H1" s="405"/>
      <c r="I1" s="405"/>
      <c r="J1" s="405"/>
      <c r="K1" s="405"/>
      <c r="L1" s="405"/>
      <c r="M1" s="405"/>
      <c r="N1" s="405"/>
      <c r="O1" s="405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 ht="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 ht="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 ht="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 ht="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 ht="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 ht="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 ht="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 ht="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 ht="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 ht="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 ht="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 ht="15">
      <c r="B39" s="327" t="s">
        <v>858</v>
      </c>
      <c r="C39" s="298" t="s">
        <v>1192</v>
      </c>
      <c r="D39" s="298"/>
      <c r="E39" s="316"/>
      <c r="F39" s="300" t="s">
        <v>1349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 ht="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5" si="3">IF(K40="O",J40+21,J40+14)</f>
        <v>44276</v>
      </c>
      <c r="M40" s="298"/>
      <c r="N40" s="302"/>
      <c r="O40" s="302"/>
    </row>
    <row r="41" spans="2:15" ht="15">
      <c r="B41" s="327" t="s">
        <v>59</v>
      </c>
      <c r="C41" s="298"/>
      <c r="D41" s="298"/>
      <c r="E41" s="298"/>
      <c r="F41" s="300" t="s">
        <v>1359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 ht="15">
      <c r="B42" s="327" t="s">
        <v>829</v>
      </c>
      <c r="C42" s="316" t="s">
        <v>1358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 ht="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 ht="15">
      <c r="B44" s="327" t="s">
        <v>59</v>
      </c>
      <c r="C44" s="316" t="s">
        <v>1376</v>
      </c>
      <c r="D44" s="298"/>
      <c r="E44" s="298"/>
      <c r="F44" s="300" t="s">
        <v>1374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 ht="15">
      <c r="B45" s="327" t="s">
        <v>59</v>
      </c>
      <c r="C45" s="298"/>
      <c r="D45" s="298"/>
      <c r="E45" s="298"/>
      <c r="F45" s="300" t="s">
        <v>1375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 ht="15">
      <c r="B46" s="327" t="s">
        <v>59</v>
      </c>
      <c r="C46" s="316" t="s">
        <v>1360</v>
      </c>
      <c r="D46" s="298"/>
      <c r="E46" s="298"/>
      <c r="F46" s="300" t="s">
        <v>1356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 ht="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 ht="15">
      <c r="B48" s="327" t="s">
        <v>858</v>
      </c>
      <c r="C48" s="316" t="s">
        <v>1381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1353</v>
      </c>
      <c r="L48" s="292">
        <f t="shared" ref="L48:L49" si="4">IF(K48="O",J48+21,J48+14)</f>
        <v>44297</v>
      </c>
      <c r="M48" s="298"/>
      <c r="N48" s="302"/>
      <c r="O48" s="302"/>
    </row>
    <row r="49" spans="2:15" ht="15">
      <c r="B49" s="327" t="s">
        <v>832</v>
      </c>
      <c r="C49" s="316" t="s">
        <v>1382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1354</v>
      </c>
      <c r="L49" s="292">
        <f t="shared" si="4"/>
        <v>44297</v>
      </c>
      <c r="M49" s="298"/>
      <c r="N49" s="302"/>
      <c r="O49" s="302"/>
    </row>
    <row r="50" spans="2:15" ht="15">
      <c r="B50" s="327" t="s">
        <v>832</v>
      </c>
      <c r="C50" s="316"/>
      <c r="D50" s="316"/>
      <c r="E50" s="316"/>
      <c r="F50" s="300" t="s">
        <v>1350</v>
      </c>
      <c r="G50" s="298">
        <v>2020</v>
      </c>
      <c r="H50" s="301" t="s">
        <v>831</v>
      </c>
      <c r="I50" s="327" t="s">
        <v>1352</v>
      </c>
      <c r="J50" s="292">
        <v>44276</v>
      </c>
      <c r="K50" s="316" t="s">
        <v>1355</v>
      </c>
      <c r="L50" s="292">
        <f t="shared" si="3"/>
        <v>44297</v>
      </c>
      <c r="M50" s="298"/>
      <c r="N50" s="302"/>
      <c r="O50" s="327" t="s">
        <v>1351</v>
      </c>
    </row>
    <row r="51" spans="2:15" ht="15">
      <c r="B51" s="327" t="s">
        <v>832</v>
      </c>
      <c r="C51" s="316"/>
      <c r="D51" s="298"/>
      <c r="E51" s="316"/>
      <c r="F51" s="300" t="s">
        <v>1363</v>
      </c>
      <c r="G51" s="298">
        <v>2021</v>
      </c>
      <c r="H51" s="301" t="s">
        <v>1364</v>
      </c>
      <c r="I51" s="327" t="s">
        <v>1365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858</v>
      </c>
      <c r="C52" s="316" t="s">
        <v>1392</v>
      </c>
      <c r="D52" s="298"/>
      <c r="E52" s="298"/>
      <c r="F52" s="300" t="s">
        <v>1393</v>
      </c>
      <c r="G52" s="298">
        <v>2020</v>
      </c>
      <c r="H52" s="301" t="s">
        <v>1366</v>
      </c>
      <c r="I52" s="327" t="s">
        <v>1367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 ht="15">
      <c r="B53" s="327" t="s">
        <v>1369</v>
      </c>
      <c r="C53" s="316" t="s">
        <v>1391</v>
      </c>
      <c r="D53" s="298"/>
      <c r="E53" s="298"/>
      <c r="F53" s="300" t="s">
        <v>1395</v>
      </c>
      <c r="G53" s="298">
        <v>2018</v>
      </c>
      <c r="H53" s="301" t="s">
        <v>831</v>
      </c>
      <c r="I53" s="327" t="s">
        <v>1368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 ht="15">
      <c r="B54" s="327" t="s">
        <v>1371</v>
      </c>
      <c r="C54" s="316"/>
      <c r="D54" s="298"/>
      <c r="E54" s="298"/>
      <c r="F54" s="300" t="s">
        <v>1398</v>
      </c>
      <c r="G54" s="298">
        <v>2018</v>
      </c>
      <c r="H54" s="301" t="s">
        <v>831</v>
      </c>
      <c r="I54" s="327" t="s">
        <v>1370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 ht="15">
      <c r="B55" s="327" t="s">
        <v>832</v>
      </c>
      <c r="C55" s="316" t="s">
        <v>1411</v>
      </c>
      <c r="D55" s="298"/>
      <c r="E55" s="316"/>
      <c r="F55" s="300" t="s">
        <v>1377</v>
      </c>
      <c r="G55" s="298">
        <v>2018</v>
      </c>
      <c r="H55" s="301" t="s">
        <v>1378</v>
      </c>
      <c r="I55" s="327" t="s">
        <v>1379</v>
      </c>
      <c r="J55" s="292">
        <v>44290</v>
      </c>
      <c r="K55" s="316" t="s">
        <v>1380</v>
      </c>
      <c r="L55" s="292">
        <f t="shared" si="3"/>
        <v>44311</v>
      </c>
      <c r="M55" s="298"/>
      <c r="N55" s="302"/>
      <c r="O55" s="302"/>
    </row>
    <row r="56" spans="2:15" ht="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1403</v>
      </c>
      <c r="L56" s="292">
        <f t="shared" si="3"/>
        <v>44318</v>
      </c>
      <c r="M56" s="298"/>
      <c r="N56" s="302"/>
      <c r="O56" s="302"/>
    </row>
    <row r="57" spans="2:15" ht="15">
      <c r="B57" s="328" t="s">
        <v>59</v>
      </c>
      <c r="C57" s="330"/>
      <c r="D57" s="329"/>
      <c r="E57" s="330"/>
      <c r="F57" s="331" t="s">
        <v>1374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1404</v>
      </c>
      <c r="L57" s="333">
        <f t="shared" ref="L57" si="5">IF(K57="O",J57+21,J57+14)</f>
        <v>44318</v>
      </c>
      <c r="M57" s="329"/>
      <c r="N57" s="334"/>
      <c r="O57" s="334"/>
    </row>
    <row r="58" spans="2:15" ht="15">
      <c r="B58" s="327" t="s">
        <v>858</v>
      </c>
      <c r="C58" s="316" t="s">
        <v>1428</v>
      </c>
      <c r="D58" s="298"/>
      <c r="E58" s="316"/>
      <c r="F58" s="300" t="s">
        <v>1383</v>
      </c>
      <c r="G58" s="298">
        <v>2018</v>
      </c>
      <c r="H58" s="301" t="s">
        <v>831</v>
      </c>
      <c r="I58" s="327" t="s">
        <v>1384</v>
      </c>
      <c r="J58" s="292">
        <v>44297</v>
      </c>
      <c r="K58" s="316" t="s">
        <v>1403</v>
      </c>
      <c r="L58" s="292">
        <f t="shared" si="3"/>
        <v>44318</v>
      </c>
      <c r="M58" s="298"/>
      <c r="N58" s="302"/>
      <c r="O58" s="302"/>
    </row>
    <row r="59" spans="2:15" ht="15">
      <c r="B59" s="327" t="s">
        <v>829</v>
      </c>
      <c r="C59" s="316" t="s">
        <v>1439</v>
      </c>
      <c r="D59" s="298"/>
      <c r="E59" s="316"/>
      <c r="F59" s="300" t="s">
        <v>1436</v>
      </c>
      <c r="G59" s="298">
        <v>2019</v>
      </c>
      <c r="H59" s="301" t="s">
        <v>851</v>
      </c>
      <c r="I59" s="327" t="s">
        <v>1440</v>
      </c>
      <c r="J59" s="292">
        <v>44304</v>
      </c>
      <c r="K59" s="316" t="s">
        <v>1412</v>
      </c>
      <c r="L59" s="292">
        <f t="shared" si="3"/>
        <v>44325</v>
      </c>
      <c r="M59" s="298"/>
      <c r="N59" s="302"/>
      <c r="O59" s="302" t="s">
        <v>1435</v>
      </c>
    </row>
    <row r="60" spans="2:15" ht="15">
      <c r="B60" s="327" t="s">
        <v>858</v>
      </c>
      <c r="C60" s="316" t="s">
        <v>1390</v>
      </c>
      <c r="D60" s="298"/>
      <c r="E60" s="316"/>
      <c r="F60" s="300" t="s">
        <v>1389</v>
      </c>
      <c r="G60" s="298">
        <v>2020</v>
      </c>
      <c r="H60" s="301" t="s">
        <v>334</v>
      </c>
      <c r="I60" s="302" t="s">
        <v>1321</v>
      </c>
      <c r="J60" s="292">
        <v>44304</v>
      </c>
      <c r="K60" s="316" t="s">
        <v>1412</v>
      </c>
      <c r="L60" s="292">
        <f t="shared" si="3"/>
        <v>44325</v>
      </c>
      <c r="M60" s="298"/>
      <c r="N60" s="302"/>
      <c r="O60" s="302"/>
    </row>
    <row r="61" spans="2:15" ht="15">
      <c r="B61" s="327" t="s">
        <v>1400</v>
      </c>
      <c r="C61" s="316"/>
      <c r="D61" s="298"/>
      <c r="E61" s="316"/>
      <c r="F61" s="300" t="s">
        <v>1405</v>
      </c>
      <c r="G61" s="298">
        <v>2018</v>
      </c>
      <c r="H61" s="301" t="s">
        <v>1406</v>
      </c>
      <c r="I61" s="327" t="s">
        <v>1407</v>
      </c>
      <c r="J61" s="292">
        <v>44304</v>
      </c>
      <c r="K61" s="316" t="s">
        <v>1412</v>
      </c>
      <c r="L61" s="292">
        <f t="shared" si="3"/>
        <v>44325</v>
      </c>
      <c r="M61" s="298"/>
      <c r="N61" s="302"/>
      <c r="O61" s="302"/>
    </row>
    <row r="62" spans="2:15" ht="15">
      <c r="B62" s="327" t="s">
        <v>1410</v>
      </c>
      <c r="C62" s="316" t="s">
        <v>1442</v>
      </c>
      <c r="D62" s="298"/>
      <c r="E62" s="316"/>
      <c r="F62" s="300" t="s">
        <v>1408</v>
      </c>
      <c r="G62" s="298">
        <v>2019</v>
      </c>
      <c r="H62" s="301" t="s">
        <v>831</v>
      </c>
      <c r="I62" s="327" t="s">
        <v>1409</v>
      </c>
      <c r="J62" s="292">
        <v>44304</v>
      </c>
      <c r="K62" s="316" t="s">
        <v>1412</v>
      </c>
      <c r="L62" s="292">
        <f t="shared" si="3"/>
        <v>44325</v>
      </c>
      <c r="M62" s="298"/>
      <c r="N62" s="302"/>
      <c r="O62" s="302"/>
    </row>
    <row r="63" spans="2:15" ht="15">
      <c r="B63" s="327" t="s">
        <v>940</v>
      </c>
      <c r="C63" s="316" t="s">
        <v>1465</v>
      </c>
      <c r="D63" s="298"/>
      <c r="E63" s="298"/>
      <c r="F63" s="300" t="s">
        <v>1470</v>
      </c>
      <c r="G63" s="298">
        <v>2017</v>
      </c>
      <c r="H63" s="301" t="s">
        <v>1421</v>
      </c>
      <c r="I63" s="302" t="s">
        <v>723</v>
      </c>
      <c r="J63" s="292">
        <v>44317</v>
      </c>
      <c r="K63" s="298" t="s">
        <v>317</v>
      </c>
      <c r="L63" s="292">
        <f t="shared" si="3"/>
        <v>44338</v>
      </c>
      <c r="M63" s="298"/>
      <c r="N63" s="302"/>
      <c r="O63" s="302"/>
    </row>
    <row r="64" spans="2:15" ht="15">
      <c r="B64" s="327" t="s">
        <v>1424</v>
      </c>
      <c r="C64" s="316"/>
      <c r="D64" s="298"/>
      <c r="E64" s="298"/>
      <c r="F64" s="300" t="s">
        <v>1422</v>
      </c>
      <c r="G64" s="298">
        <v>2021</v>
      </c>
      <c r="H64" s="301" t="s">
        <v>963</v>
      </c>
      <c r="I64" s="327" t="s">
        <v>1423</v>
      </c>
      <c r="J64" s="292">
        <v>44317</v>
      </c>
      <c r="K64" s="298" t="s">
        <v>317</v>
      </c>
      <c r="L64" s="292">
        <f t="shared" si="3"/>
        <v>44338</v>
      </c>
      <c r="M64" s="298"/>
      <c r="N64" s="302"/>
      <c r="O64" s="302"/>
    </row>
    <row r="65" spans="2:15" ht="15">
      <c r="B65" s="327" t="s">
        <v>1426</v>
      </c>
      <c r="C65" s="316"/>
      <c r="D65" s="298"/>
      <c r="E65" s="316"/>
      <c r="F65" s="300" t="s">
        <v>1433</v>
      </c>
      <c r="G65" s="298">
        <v>2021</v>
      </c>
      <c r="H65" s="301" t="s">
        <v>963</v>
      </c>
      <c r="I65" s="327" t="s">
        <v>1425</v>
      </c>
      <c r="J65" s="292">
        <v>44317</v>
      </c>
      <c r="K65" s="298" t="s">
        <v>317</v>
      </c>
      <c r="L65" s="292">
        <f t="shared" si="3"/>
        <v>44338</v>
      </c>
      <c r="M65" s="298"/>
      <c r="N65" s="302"/>
      <c r="O65" s="302"/>
    </row>
    <row r="66" spans="2:15" ht="15">
      <c r="B66" s="327" t="s">
        <v>858</v>
      </c>
      <c r="C66" s="316"/>
      <c r="D66" s="298"/>
      <c r="E66" s="298"/>
      <c r="F66" s="300" t="s">
        <v>1447</v>
      </c>
      <c r="G66" s="298">
        <v>2021</v>
      </c>
      <c r="H66" s="301" t="s">
        <v>851</v>
      </c>
      <c r="I66" s="327" t="s">
        <v>1448</v>
      </c>
      <c r="J66" s="292">
        <v>44325</v>
      </c>
      <c r="K66" s="316" t="s">
        <v>1451</v>
      </c>
      <c r="L66" s="292">
        <f t="shared" si="3"/>
        <v>44346</v>
      </c>
      <c r="M66" s="298"/>
      <c r="N66" s="302"/>
      <c r="O66" s="302"/>
    </row>
    <row r="67" spans="2:15" ht="15">
      <c r="B67" s="327" t="s">
        <v>829</v>
      </c>
      <c r="C67" s="316"/>
      <c r="D67" s="298"/>
      <c r="E67" s="316"/>
      <c r="F67" s="300" t="s">
        <v>962</v>
      </c>
      <c r="G67" s="298">
        <v>2019</v>
      </c>
      <c r="H67" s="301" t="s">
        <v>851</v>
      </c>
      <c r="I67" s="327" t="s">
        <v>964</v>
      </c>
      <c r="J67" s="292">
        <v>44325</v>
      </c>
      <c r="K67" s="316" t="s">
        <v>1451</v>
      </c>
      <c r="L67" s="292">
        <f t="shared" ref="L67:L68" si="6">IF(K67="O",J67+21,J67+14)</f>
        <v>44346</v>
      </c>
      <c r="M67" s="298"/>
      <c r="N67" s="302"/>
      <c r="O67" s="302"/>
    </row>
    <row r="68" spans="2:15" ht="15">
      <c r="B68" s="327" t="s">
        <v>858</v>
      </c>
      <c r="C68" s="316"/>
      <c r="D68" s="298"/>
      <c r="E68" s="316"/>
      <c r="F68" s="300" t="s">
        <v>1077</v>
      </c>
      <c r="G68" s="298">
        <v>2020</v>
      </c>
      <c r="H68" s="301" t="s">
        <v>1449</v>
      </c>
      <c r="I68" s="327" t="s">
        <v>1216</v>
      </c>
      <c r="J68" s="292">
        <v>44325</v>
      </c>
      <c r="K68" s="316" t="s">
        <v>1451</v>
      </c>
      <c r="L68" s="292">
        <f t="shared" si="6"/>
        <v>44346</v>
      </c>
      <c r="M68" s="298"/>
      <c r="N68" s="302"/>
      <c r="O68" s="327" t="s">
        <v>1450</v>
      </c>
    </row>
    <row r="69" spans="2:15" ht="15">
      <c r="B69" s="327" t="s">
        <v>1456</v>
      </c>
      <c r="C69" s="316"/>
      <c r="D69" s="298"/>
      <c r="E69" s="316"/>
      <c r="F69" s="300" t="s">
        <v>1452</v>
      </c>
      <c r="G69" s="298">
        <v>2021</v>
      </c>
      <c r="H69" s="301" t="s">
        <v>1454</v>
      </c>
      <c r="I69" s="327" t="s">
        <v>1453</v>
      </c>
      <c r="J69" s="292">
        <v>44332</v>
      </c>
      <c r="K69" s="316" t="s">
        <v>1455</v>
      </c>
      <c r="L69" s="292">
        <f t="shared" si="3"/>
        <v>44353</v>
      </c>
      <c r="M69" s="298"/>
      <c r="N69" s="302"/>
      <c r="O69" s="302"/>
    </row>
    <row r="70" spans="2:15" ht="15">
      <c r="B70" s="327" t="s">
        <v>546</v>
      </c>
      <c r="C70" s="316"/>
      <c r="D70" s="298"/>
      <c r="E70" s="316"/>
      <c r="F70" s="300" t="s">
        <v>1348</v>
      </c>
      <c r="G70" s="316">
        <v>2018</v>
      </c>
      <c r="H70" s="301" t="s">
        <v>1457</v>
      </c>
      <c r="I70" s="327" t="s">
        <v>1345</v>
      </c>
      <c r="J70" s="292">
        <v>44332</v>
      </c>
      <c r="K70" s="316" t="s">
        <v>1458</v>
      </c>
      <c r="L70" s="292">
        <f t="shared" si="3"/>
        <v>44353</v>
      </c>
      <c r="M70" s="298"/>
      <c r="N70" s="302"/>
      <c r="O70" s="302"/>
    </row>
    <row r="71" spans="2:15" ht="15">
      <c r="B71" s="327" t="s">
        <v>1116</v>
      </c>
      <c r="C71" s="316"/>
      <c r="D71" s="298"/>
      <c r="E71" s="298"/>
      <c r="F71" s="300" t="s">
        <v>1463</v>
      </c>
      <c r="G71" s="298">
        <v>2013</v>
      </c>
      <c r="H71" s="301" t="s">
        <v>1460</v>
      </c>
      <c r="I71" s="327" t="s">
        <v>1459</v>
      </c>
      <c r="J71" s="292">
        <v>44332</v>
      </c>
      <c r="K71" s="316" t="s">
        <v>1455</v>
      </c>
      <c r="L71" s="292">
        <f t="shared" si="3"/>
        <v>44353</v>
      </c>
      <c r="M71" s="298"/>
      <c r="N71" s="302"/>
      <c r="O71" s="327" t="s">
        <v>1461</v>
      </c>
    </row>
    <row r="72" spans="2:15" ht="15">
      <c r="B72" s="327" t="s">
        <v>912</v>
      </c>
      <c r="C72" s="316"/>
      <c r="D72" s="298"/>
      <c r="E72" s="316"/>
      <c r="F72" s="300" t="s">
        <v>1415</v>
      </c>
      <c r="G72" s="298">
        <v>2018</v>
      </c>
      <c r="H72" s="301" t="s">
        <v>831</v>
      </c>
      <c r="I72" s="327" t="s">
        <v>1416</v>
      </c>
      <c r="J72" s="292">
        <v>44332</v>
      </c>
      <c r="K72" s="316" t="s">
        <v>1462</v>
      </c>
      <c r="L72" s="292">
        <f t="shared" si="3"/>
        <v>44353</v>
      </c>
      <c r="M72" s="298"/>
      <c r="N72" s="302"/>
      <c r="O72" s="302"/>
    </row>
    <row r="73" spans="2:15" ht="15">
      <c r="B73" s="387" t="s">
        <v>858</v>
      </c>
      <c r="C73" s="346"/>
      <c r="D73" s="307"/>
      <c r="E73" s="307">
        <v>1</v>
      </c>
      <c r="F73" s="308" t="s">
        <v>1477</v>
      </c>
      <c r="G73" s="307">
        <v>2019</v>
      </c>
      <c r="H73" s="309" t="s">
        <v>831</v>
      </c>
      <c r="I73" s="387" t="s">
        <v>1478</v>
      </c>
      <c r="J73" s="310">
        <v>44338</v>
      </c>
      <c r="K73" s="346" t="s">
        <v>1481</v>
      </c>
      <c r="L73" s="310">
        <f t="shared" si="3"/>
        <v>44359</v>
      </c>
      <c r="M73" s="307"/>
      <c r="N73" s="312"/>
      <c r="O73" s="312"/>
    </row>
    <row r="74" spans="2:15" ht="15">
      <c r="B74" s="387" t="s">
        <v>832</v>
      </c>
      <c r="C74" s="346"/>
      <c r="D74" s="307"/>
      <c r="E74" s="307"/>
      <c r="F74" s="308" t="s">
        <v>1479</v>
      </c>
      <c r="G74" s="307">
        <v>2019</v>
      </c>
      <c r="H74" s="309" t="s">
        <v>831</v>
      </c>
      <c r="I74" s="387" t="s">
        <v>1480</v>
      </c>
      <c r="J74" s="310">
        <v>44338</v>
      </c>
      <c r="K74" s="346" t="s">
        <v>1481</v>
      </c>
      <c r="L74" s="310">
        <f t="shared" si="3"/>
        <v>44359</v>
      </c>
      <c r="M74" s="307"/>
      <c r="N74" s="312"/>
      <c r="O74" s="312"/>
    </row>
    <row r="75" spans="2:15" ht="15">
      <c r="B75" s="387" t="s">
        <v>832</v>
      </c>
      <c r="C75" s="346" t="s">
        <v>1464</v>
      </c>
      <c r="D75" s="307"/>
      <c r="E75" s="307"/>
      <c r="F75" s="308" t="s">
        <v>1418</v>
      </c>
      <c r="G75" s="307">
        <v>2019</v>
      </c>
      <c r="H75" s="309" t="s">
        <v>1419</v>
      </c>
      <c r="I75" s="387" t="s">
        <v>1420</v>
      </c>
      <c r="J75" s="310">
        <v>44338</v>
      </c>
      <c r="K75" s="346" t="s">
        <v>1481</v>
      </c>
      <c r="L75" s="310">
        <f t="shared" si="3"/>
        <v>44359</v>
      </c>
      <c r="M75" s="307"/>
      <c r="N75" s="312"/>
      <c r="O75" s="312"/>
    </row>
    <row r="76" spans="2:15" ht="15">
      <c r="B76" s="367" t="s">
        <v>829</v>
      </c>
      <c r="C76" s="386" t="s">
        <v>1427</v>
      </c>
      <c r="D76" s="348"/>
      <c r="E76" s="386"/>
      <c r="F76" s="350" t="s">
        <v>1434</v>
      </c>
      <c r="G76" s="348">
        <v>2019</v>
      </c>
      <c r="H76" s="351" t="s">
        <v>334</v>
      </c>
      <c r="I76" s="352" t="s">
        <v>718</v>
      </c>
      <c r="J76" s="353">
        <v>44355</v>
      </c>
      <c r="K76" s="348"/>
      <c r="L76" s="353">
        <f t="shared" si="3"/>
        <v>44369</v>
      </c>
      <c r="M76" s="348"/>
      <c r="N76" s="352"/>
      <c r="O76" s="352"/>
    </row>
    <row r="77" spans="2:15" ht="15">
      <c r="B77" s="367" t="s">
        <v>832</v>
      </c>
      <c r="C77" s="386"/>
      <c r="D77" s="348"/>
      <c r="E77" s="348"/>
      <c r="F77" s="350" t="s">
        <v>1489</v>
      </c>
      <c r="G77" s="348">
        <v>2020</v>
      </c>
      <c r="H77" s="366" t="s">
        <v>1490</v>
      </c>
      <c r="I77" s="367" t="s">
        <v>1491</v>
      </c>
      <c r="J77" s="353">
        <v>44355</v>
      </c>
      <c r="K77" s="348"/>
      <c r="L77" s="353">
        <f t="shared" si="3"/>
        <v>44369</v>
      </c>
      <c r="M77" s="348"/>
      <c r="N77" s="352"/>
      <c r="O77" s="352"/>
    </row>
    <row r="78" spans="2:15" ht="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 ht="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ref="L79:L86" si="7">IF(K79="O",J79+21,J79+14)</f>
        <v>14</v>
      </c>
      <c r="M79" s="170"/>
      <c r="N79" s="169"/>
      <c r="O79" s="169"/>
    </row>
    <row r="80" spans="2:15" ht="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7"/>
        <v>14</v>
      </c>
      <c r="M80" s="170"/>
      <c r="N80" s="169"/>
      <c r="O80" s="169"/>
    </row>
    <row r="81" spans="2:15" ht="15">
      <c r="B81" s="315"/>
      <c r="C81" s="304"/>
      <c r="D81" s="170"/>
      <c r="E81" s="170"/>
      <c r="F81" s="159"/>
      <c r="G81" s="170"/>
      <c r="H81" s="217"/>
      <c r="I81" s="315"/>
      <c r="J81" s="172"/>
      <c r="K81" s="170"/>
      <c r="L81" s="172">
        <f t="shared" si="7"/>
        <v>14</v>
      </c>
      <c r="M81" s="170"/>
      <c r="N81" s="169"/>
      <c r="O81" s="169"/>
    </row>
    <row r="82" spans="2:15" ht="15">
      <c r="B82" s="315"/>
      <c r="C82" s="304"/>
      <c r="D82" s="170"/>
      <c r="E82" s="170"/>
      <c r="F82" s="159"/>
      <c r="G82" s="170"/>
      <c r="H82" s="217"/>
      <c r="I82" s="315"/>
      <c r="J82" s="172"/>
      <c r="K82" s="170"/>
      <c r="L82" s="172">
        <f t="shared" si="7"/>
        <v>14</v>
      </c>
      <c r="M82" s="170"/>
      <c r="N82" s="169"/>
      <c r="O82" s="169"/>
    </row>
    <row r="83" spans="2:15" ht="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7"/>
        <v>14</v>
      </c>
      <c r="M83" s="170"/>
      <c r="N83" s="169"/>
      <c r="O83" s="169"/>
    </row>
    <row r="84" spans="2:15" ht="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7"/>
        <v>14</v>
      </c>
      <c r="M84" s="170"/>
      <c r="N84" s="169"/>
      <c r="O84" s="169"/>
    </row>
    <row r="85" spans="2:15" ht="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7"/>
        <v>14</v>
      </c>
      <c r="M85" s="170"/>
      <c r="N85" s="169"/>
      <c r="O85" s="169"/>
    </row>
    <row r="86" spans="2:15" ht="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7"/>
        <v>14</v>
      </c>
      <c r="M86" s="170"/>
      <c r="N86" s="169"/>
      <c r="O86" s="169"/>
    </row>
    <row r="87" spans="2:15" ht="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 ht="15">
      <c r="B88" s="315"/>
      <c r="C88" s="304"/>
      <c r="D88" s="170"/>
      <c r="E88" s="170"/>
      <c r="F88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 ht="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 ht="15">
      <c r="B90" s="315"/>
      <c r="C90" s="304"/>
      <c r="D9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 ht="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 ht="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 ht="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 ht="15">
      <c r="B94" s="169"/>
      <c r="C94" s="170"/>
      <c r="D94" s="170"/>
      <c r="E94" s="170"/>
      <c r="F94" s="159"/>
      <c r="G94" s="170"/>
      <c r="H94" s="217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 ht="15">
      <c r="B95" s="159"/>
      <c r="C95" s="170"/>
      <c r="D95" s="170"/>
      <c r="E95" s="170"/>
      <c r="F95" s="159"/>
      <c r="G95" s="170"/>
      <c r="H95" s="250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 ht="15">
      <c r="B96" s="159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 ht="15">
      <c r="B97" s="16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 ht="15">
      <c r="B98" s="315"/>
      <c r="C98" s="170"/>
      <c r="D98" s="170"/>
      <c r="E98" s="170"/>
      <c r="F98"/>
      <c r="G98" s="170"/>
      <c r="H98" s="217"/>
      <c r="I98" s="169"/>
      <c r="J98" s="172"/>
      <c r="K98" s="170"/>
      <c r="L98" s="172">
        <f t="shared" si="3"/>
        <v>14</v>
      </c>
      <c r="M98" s="250"/>
      <c r="O98"/>
    </row>
    <row r="99" spans="2:15" ht="15">
      <c r="B99" s="315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250"/>
      <c r="N99" s="169"/>
      <c r="O99" s="169"/>
    </row>
    <row r="100" spans="2:15" ht="15">
      <c r="B100" s="169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250"/>
      <c r="N100" s="169"/>
      <c r="O100" s="169"/>
    </row>
    <row r="101" spans="2:15" ht="15">
      <c r="B101" s="16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315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315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315" t="s">
        <v>1171</v>
      </c>
      <c r="C104" s="170"/>
      <c r="D104" s="170"/>
      <c r="E104" s="170"/>
      <c r="F104" s="159" t="s">
        <v>1373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159" t="s">
        <v>1118</v>
      </c>
      <c r="C105" s="170"/>
      <c r="D105" s="345"/>
      <c r="E105" s="170"/>
      <c r="F105" s="159" t="s">
        <v>1372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159" t="s">
        <v>1275</v>
      </c>
      <c r="C106" s="170"/>
      <c r="D106" s="217"/>
      <c r="E106" s="170"/>
      <c r="F106" s="159" t="s">
        <v>27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159" t="s">
        <v>1121</v>
      </c>
      <c r="C107" s="170"/>
      <c r="D107" s="170"/>
      <c r="E107" s="170"/>
      <c r="F107" s="159" t="s">
        <v>490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315" t="s">
        <v>1079</v>
      </c>
      <c r="C108" s="170"/>
      <c r="D108" s="170"/>
      <c r="E108" s="170"/>
      <c r="F108" s="159" t="s">
        <v>21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169" t="s">
        <v>1075</v>
      </c>
      <c r="C109" s="170"/>
      <c r="D109" s="170"/>
      <c r="E109" s="170"/>
      <c r="F109" s="159" t="s">
        <v>836</v>
      </c>
      <c r="G109" s="170"/>
      <c r="H109" s="250"/>
      <c r="I109"/>
      <c r="J109"/>
      <c r="K109" s="170"/>
      <c r="L109" s="172">
        <f t="shared" si="3"/>
        <v>14</v>
      </c>
      <c r="M109" s="170"/>
      <c r="N109" s="169"/>
      <c r="O109"/>
    </row>
    <row r="110" spans="2:15" ht="15">
      <c r="B110" s="169" t="s">
        <v>1076</v>
      </c>
      <c r="C110" s="170"/>
      <c r="D110" s="170"/>
      <c r="E110" s="170"/>
      <c r="F110" s="159" t="s">
        <v>993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315"/>
      <c r="C111" s="170"/>
      <c r="D111" s="170"/>
      <c r="E111" s="170"/>
      <c r="F111" s="159" t="s">
        <v>950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315" t="s">
        <v>1141</v>
      </c>
      <c r="C112" s="170"/>
      <c r="D112" s="170"/>
      <c r="E112" s="170"/>
      <c r="F112" s="159" t="s">
        <v>1172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159" t="s">
        <v>1194</v>
      </c>
      <c r="C113" s="170"/>
      <c r="D113" s="170"/>
      <c r="E113" s="170"/>
      <c r="F113" s="315" t="s">
        <v>1081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 t="s">
        <v>1196</v>
      </c>
      <c r="C114" s="170"/>
      <c r="D114" s="170"/>
      <c r="E114" s="170"/>
      <c r="F114" s="159" t="s">
        <v>1193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315" t="s">
        <v>1197</v>
      </c>
      <c r="C115" s="170"/>
      <c r="D115" s="170"/>
      <c r="E115" s="170"/>
      <c r="F115" s="159" t="s">
        <v>1271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 t="s">
        <v>1198</v>
      </c>
      <c r="C116" s="170"/>
      <c r="D116" s="170"/>
      <c r="E116" s="170"/>
      <c r="F116" s="159" t="s">
        <v>1124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15" t="s">
        <v>1227</v>
      </c>
      <c r="C117" s="170"/>
      <c r="D117" s="170"/>
      <c r="E117" s="170"/>
      <c r="F117" s="159" t="s">
        <v>1199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315" t="s">
        <v>1228</v>
      </c>
      <c r="C118" s="170"/>
      <c r="D118" s="170"/>
      <c r="E118" s="170"/>
      <c r="F118" s="159" t="s">
        <v>1200</v>
      </c>
      <c r="G118" s="170"/>
      <c r="H118" s="250"/>
      <c r="I118" s="169"/>
      <c r="J118" s="172"/>
      <c r="K118" s="170"/>
      <c r="L118" s="172">
        <f t="shared" si="3"/>
        <v>14</v>
      </c>
      <c r="M118" s="250"/>
      <c r="N118" s="169"/>
      <c r="O118" s="169"/>
    </row>
    <row r="119" spans="2:15" ht="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69" t="s">
        <v>1068</v>
      </c>
      <c r="C120" s="170"/>
      <c r="D120" s="170"/>
      <c r="E120" s="170"/>
      <c r="F120" s="159" t="s">
        <v>1195</v>
      </c>
      <c r="G120" s="170"/>
      <c r="H120" s="250"/>
      <c r="I120" s="169"/>
      <c r="J120" s="172"/>
      <c r="K120" s="170"/>
      <c r="L120" s="172">
        <f t="shared" si="3"/>
        <v>14</v>
      </c>
      <c r="M120" s="250"/>
      <c r="N120" s="169"/>
      <c r="O120" s="169"/>
    </row>
    <row r="121" spans="2:15" ht="15">
      <c r="B121" s="169" t="s">
        <v>1069</v>
      </c>
      <c r="C121" s="170"/>
      <c r="D121" s="170"/>
      <c r="E121" s="170"/>
      <c r="F121" s="159" t="s">
        <v>952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69" t="s">
        <v>1070</v>
      </c>
      <c r="C122" s="170"/>
      <c r="D122" s="170"/>
      <c r="E122" s="170"/>
      <c r="F122" s="159" t="s">
        <v>953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69" t="s">
        <v>1072</v>
      </c>
      <c r="C123" s="170"/>
      <c r="D123" s="170"/>
      <c r="E123" s="170"/>
      <c r="F123" s="159" t="s">
        <v>954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 t="s">
        <v>1143</v>
      </c>
      <c r="C124" s="170"/>
      <c r="D124" s="170"/>
      <c r="E124" s="170"/>
      <c r="F124" s="159" t="s">
        <v>997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69" t="s">
        <v>1074</v>
      </c>
      <c r="C125" s="170"/>
      <c r="D125" s="170"/>
      <c r="E125" s="170"/>
      <c r="F125" s="159" t="s">
        <v>955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25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72"/>
      <c r="J140" s="172"/>
      <c r="K140" s="170"/>
      <c r="L140" s="172">
        <f t="shared" si="3"/>
        <v>14</v>
      </c>
      <c r="M140" s="25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ref="L146:L209" si="8">IF(K146="O",J146+21,J146+14)</f>
        <v>14</v>
      </c>
      <c r="M146" s="25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8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8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8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8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8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8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170"/>
      <c r="I153" s="169"/>
      <c r="J153" s="172"/>
      <c r="K153" s="170"/>
      <c r="L153" s="172">
        <f t="shared" si="8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8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8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8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8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8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8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170"/>
      <c r="I160" s="169"/>
      <c r="J160" s="172"/>
      <c r="K160" s="170"/>
      <c r="L160" s="172">
        <f t="shared" si="8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250"/>
      <c r="L161" s="172">
        <f t="shared" si="8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73"/>
      <c r="J162" s="172"/>
      <c r="K162" s="250"/>
      <c r="L162" s="172">
        <f t="shared" si="8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8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8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8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8"/>
        <v>14</v>
      </c>
      <c r="M166" s="25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8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8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8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8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8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8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8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8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8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250"/>
      <c r="L176" s="172">
        <f t="shared" si="8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8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8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8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8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8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8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8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8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8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8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8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8"/>
        <v>14</v>
      </c>
      <c r="M188" s="25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8"/>
        <v>14</v>
      </c>
      <c r="M189" s="25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8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8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246"/>
      <c r="G192" s="170"/>
      <c r="H192" s="250"/>
      <c r="I192" s="169"/>
      <c r="J192" s="172"/>
      <c r="K192" s="170"/>
      <c r="L192" s="172">
        <f t="shared" si="8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8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8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8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8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8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8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8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8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8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8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8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8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8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8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8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8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8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ref="L210:L298" si="9">IF(K210="O",J210+21,J210+14)</f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9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9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9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9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9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9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9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170"/>
      <c r="I218" s="169"/>
      <c r="J218" s="172"/>
      <c r="K218" s="170"/>
      <c r="L218" s="172">
        <f t="shared" si="9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170"/>
      <c r="I219" s="169"/>
      <c r="J219" s="172"/>
      <c r="K219" s="170"/>
      <c r="L219" s="172">
        <f t="shared" si="9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251"/>
      <c r="J220" s="172"/>
      <c r="K220" s="170"/>
      <c r="L220" s="172">
        <f t="shared" si="9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251"/>
      <c r="J221" s="172"/>
      <c r="K221" s="170"/>
      <c r="L221" s="172">
        <f t="shared" si="9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251"/>
      <c r="J222" s="172"/>
      <c r="K222" s="170"/>
      <c r="L222" s="172">
        <f t="shared" si="9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9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251"/>
      <c r="J224" s="172"/>
      <c r="K224" s="170"/>
      <c r="L224" s="172">
        <f t="shared" si="9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170"/>
      <c r="I225" s="169"/>
      <c r="J225" s="172"/>
      <c r="K225" s="170"/>
      <c r="L225" s="172">
        <f t="shared" si="9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9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247"/>
      <c r="G227" s="170"/>
      <c r="H227" s="217"/>
      <c r="I227" s="251"/>
      <c r="J227" s="172"/>
      <c r="K227" s="170"/>
      <c r="L227" s="172">
        <f t="shared" si="9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17"/>
      <c r="I228" s="251"/>
      <c r="J228" s="172"/>
      <c r="K228" s="170"/>
      <c r="L228" s="172">
        <f t="shared" si="9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9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170"/>
      <c r="I230" s="169"/>
      <c r="J230" s="172"/>
      <c r="K230" s="217"/>
      <c r="L230" s="172">
        <f t="shared" si="9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17"/>
      <c r="I231" s="169"/>
      <c r="J231" s="172"/>
      <c r="K231" s="170"/>
      <c r="L231" s="172">
        <f t="shared" si="9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9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9"/>
        <v>14</v>
      </c>
      <c r="M233" s="170"/>
      <c r="N233" s="169"/>
      <c r="O233" s="169"/>
    </row>
    <row r="234" spans="2:15" ht="15">
      <c r="B234" s="169"/>
      <c r="C234" s="170"/>
      <c r="D234" s="170"/>
      <c r="E234" s="248"/>
      <c r="F234" s="159"/>
      <c r="G234" s="170"/>
      <c r="H234" s="217"/>
      <c r="I234" s="251"/>
      <c r="J234" s="249"/>
      <c r="K234" s="248"/>
      <c r="L234" s="249">
        <f t="shared" si="9"/>
        <v>14</v>
      </c>
      <c r="M234" s="170"/>
      <c r="N234" s="169"/>
      <c r="O234" s="169"/>
    </row>
    <row r="235" spans="2:15" ht="15">
      <c r="B235" s="169"/>
      <c r="C235" s="170"/>
      <c r="D235" s="170"/>
      <c r="E235" s="248"/>
      <c r="F235" s="159"/>
      <c r="G235" s="170"/>
      <c r="H235" s="170"/>
      <c r="I235" s="169"/>
      <c r="J235" s="249"/>
      <c r="K235" s="248"/>
      <c r="L235" s="249">
        <f t="shared" si="9"/>
        <v>14</v>
      </c>
      <c r="M235" s="170"/>
      <c r="N235" s="169"/>
      <c r="O235" s="169"/>
    </row>
    <row r="236" spans="2:15" ht="15">
      <c r="B236" s="169"/>
      <c r="C236" s="170"/>
      <c r="D236" s="170"/>
      <c r="E236" s="248"/>
      <c r="F236" s="159"/>
      <c r="G236" s="170"/>
      <c r="H236" s="250"/>
      <c r="I236" s="169"/>
      <c r="J236" s="249"/>
      <c r="K236" s="248"/>
      <c r="L236" s="249">
        <f t="shared" si="9"/>
        <v>14</v>
      </c>
      <c r="M236" s="170"/>
      <c r="N236" s="169"/>
      <c r="O236" s="169"/>
    </row>
    <row r="237" spans="2:15" ht="15">
      <c r="B237" s="169"/>
      <c r="C237" s="170"/>
      <c r="D237" s="170"/>
      <c r="E237" s="248"/>
      <c r="F237" s="159"/>
      <c r="G237" s="170"/>
      <c r="H237" s="217"/>
      <c r="I237" s="169"/>
      <c r="J237" s="249"/>
      <c r="K237" s="248"/>
      <c r="L237" s="249">
        <f t="shared" si="9"/>
        <v>14</v>
      </c>
      <c r="M237" s="170"/>
      <c r="N237" s="169"/>
      <c r="O237" s="169"/>
    </row>
    <row r="238" spans="2:15" ht="15">
      <c r="B238" s="169"/>
      <c r="C238" s="170"/>
      <c r="D238" s="170"/>
      <c r="E238" s="248"/>
      <c r="F238" s="159"/>
      <c r="G238" s="170"/>
      <c r="H238" s="217"/>
      <c r="I238" s="169"/>
      <c r="J238" s="249"/>
      <c r="K238" s="248"/>
      <c r="L238" s="249">
        <f t="shared" si="9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9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9"/>
        <v>14</v>
      </c>
      <c r="M240" s="170"/>
      <c r="N240" s="169"/>
      <c r="O240" s="169"/>
    </row>
    <row r="241" spans="2:16" ht="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9"/>
        <v>14</v>
      </c>
      <c r="M241" s="170"/>
      <c r="N241" s="169"/>
      <c r="O241" s="169"/>
    </row>
    <row r="242" spans="2:16" ht="15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9"/>
        <v>14</v>
      </c>
      <c r="M242" s="170"/>
      <c r="N242" s="169"/>
      <c r="O242" s="169"/>
    </row>
    <row r="243" spans="2:16" ht="15">
      <c r="B243" s="169"/>
      <c r="C243" s="170"/>
      <c r="D243" s="170"/>
      <c r="E243" s="170"/>
      <c r="F243" s="159"/>
      <c r="G243" s="170"/>
      <c r="H243" s="250"/>
      <c r="I243" s="169"/>
      <c r="J243" s="172"/>
      <c r="K243" s="170"/>
      <c r="L243" s="172">
        <f t="shared" si="9"/>
        <v>14</v>
      </c>
      <c r="M243" s="170"/>
      <c r="N243" s="169"/>
      <c r="O243" s="169"/>
    </row>
    <row r="244" spans="2:16" ht="15">
      <c r="B244" s="169"/>
      <c r="C244" s="170"/>
      <c r="D244" s="170"/>
      <c r="E244" s="170"/>
      <c r="F244" s="159"/>
      <c r="G244" s="170"/>
      <c r="H244" s="217"/>
      <c r="I244" s="251"/>
      <c r="J244" s="172"/>
      <c r="K244" s="217"/>
      <c r="L244" s="172">
        <f t="shared" si="9"/>
        <v>14</v>
      </c>
      <c r="M244" s="170"/>
      <c r="N244" s="169"/>
      <c r="O244" s="169"/>
    </row>
    <row r="245" spans="2:16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9"/>
        <v>14</v>
      </c>
      <c r="M245" s="170"/>
      <c r="N245" s="169"/>
      <c r="O245" s="169"/>
    </row>
    <row r="246" spans="2:16" ht="15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9"/>
        <v>14</v>
      </c>
      <c r="M246" s="170"/>
      <c r="N246" s="169"/>
      <c r="O246" s="169"/>
    </row>
    <row r="247" spans="2:16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9"/>
        <v>14</v>
      </c>
      <c r="M247" s="170"/>
      <c r="N247" s="169"/>
      <c r="O247" s="169"/>
    </row>
    <row r="248" spans="2:16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9"/>
        <v>14</v>
      </c>
      <c r="M248" s="170"/>
      <c r="N248" s="169"/>
      <c r="O248" s="169"/>
    </row>
    <row r="249" spans="2:16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9"/>
        <v>14</v>
      </c>
      <c r="M249" s="170"/>
      <c r="N249" s="169"/>
      <c r="O249" s="169"/>
    </row>
    <row r="250" spans="2:16" ht="15">
      <c r="B250" s="169"/>
      <c r="C250" s="170"/>
      <c r="D250" s="170"/>
      <c r="E250" s="250"/>
      <c r="F250" s="159"/>
      <c r="G250" s="170"/>
      <c r="H250" s="217"/>
      <c r="I250" s="169"/>
      <c r="J250" s="172"/>
      <c r="K250" s="170"/>
      <c r="L250" s="172">
        <f t="shared" si="9"/>
        <v>14</v>
      </c>
      <c r="M250" s="170"/>
      <c r="N250" s="169"/>
      <c r="O250" s="169"/>
    </row>
    <row r="251" spans="2:16" s="168" customFormat="1" ht="15">
      <c r="B251" s="169"/>
      <c r="C251" s="170"/>
      <c r="D251" s="170"/>
      <c r="E251" s="170"/>
      <c r="F251" s="159"/>
      <c r="G251" s="170"/>
      <c r="H251" s="217"/>
      <c r="I251" s="251"/>
      <c r="J251" s="172"/>
      <c r="K251" s="170"/>
      <c r="L251" s="172">
        <f t="shared" si="9"/>
        <v>14</v>
      </c>
      <c r="M251" s="170"/>
      <c r="N251" s="169"/>
      <c r="O251" s="169"/>
      <c r="P251" s="52"/>
    </row>
    <row r="252" spans="2:16" ht="15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9"/>
        <v>14</v>
      </c>
      <c r="M252" s="170"/>
      <c r="N252" s="169"/>
      <c r="O252" s="169"/>
    </row>
    <row r="253" spans="2:16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9"/>
        <v>14</v>
      </c>
      <c r="M253" s="170"/>
      <c r="N253" s="169"/>
      <c r="O253" s="169"/>
    </row>
    <row r="254" spans="2:16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9"/>
        <v>14</v>
      </c>
      <c r="M254" s="170"/>
      <c r="N254" s="169"/>
      <c r="O254" s="169"/>
    </row>
    <row r="255" spans="2:16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9"/>
        <v>14</v>
      </c>
      <c r="M255" s="170"/>
      <c r="N255" s="169"/>
      <c r="O255" s="169"/>
    </row>
    <row r="256" spans="2:16" ht="15">
      <c r="B256" s="251"/>
      <c r="C256" s="170"/>
      <c r="D256" s="170"/>
      <c r="E256" s="170"/>
      <c r="F256" s="159"/>
      <c r="G256" s="170"/>
      <c r="H256" s="217"/>
      <c r="I256" s="251"/>
      <c r="J256" s="172"/>
      <c r="K256" s="250"/>
      <c r="L256" s="172">
        <f t="shared" si="9"/>
        <v>14</v>
      </c>
      <c r="M256" s="170"/>
      <c r="N256" s="169"/>
      <c r="O256" s="169"/>
    </row>
    <row r="257" spans="1:16" ht="15">
      <c r="B257" s="251"/>
      <c r="C257" s="170"/>
      <c r="D257" s="170"/>
      <c r="E257" s="170"/>
      <c r="F257" s="159"/>
      <c r="G257" s="170"/>
      <c r="H257" s="217"/>
      <c r="I257" s="251"/>
      <c r="J257" s="172"/>
      <c r="K257" s="250"/>
      <c r="L257" s="172">
        <f t="shared" si="9"/>
        <v>14</v>
      </c>
      <c r="M257" s="170"/>
      <c r="N257" s="169"/>
      <c r="O257" s="169"/>
    </row>
    <row r="258" spans="1:16" ht="15">
      <c r="B258" s="169"/>
      <c r="C258" s="170"/>
      <c r="D258" s="170"/>
      <c r="E258" s="170"/>
      <c r="F258" s="159"/>
      <c r="G258" s="170"/>
      <c r="H258" s="250"/>
      <c r="I258" s="169"/>
      <c r="J258" s="172"/>
      <c r="K258" s="250"/>
      <c r="L258" s="172">
        <f t="shared" si="9"/>
        <v>14</v>
      </c>
      <c r="M258" s="170"/>
      <c r="N258" s="169"/>
      <c r="O258" s="169"/>
    </row>
    <row r="259" spans="1:16" ht="15">
      <c r="B259" s="251"/>
      <c r="C259" s="170"/>
      <c r="D259" s="170"/>
      <c r="E259" s="170"/>
      <c r="F259" s="159"/>
      <c r="G259" s="170"/>
      <c r="H259" s="217"/>
      <c r="I259" s="251"/>
      <c r="J259" s="172"/>
      <c r="K259" s="250"/>
      <c r="L259" s="172">
        <f t="shared" si="9"/>
        <v>14</v>
      </c>
      <c r="M259" s="170"/>
      <c r="N259" s="169"/>
      <c r="O259" s="169"/>
    </row>
    <row r="260" spans="1:16" ht="15">
      <c r="B260" s="251"/>
      <c r="C260" s="170"/>
      <c r="D260" s="170"/>
      <c r="E260" s="170"/>
      <c r="F260" s="159"/>
      <c r="G260" s="170"/>
      <c r="H260" s="217"/>
      <c r="I260" s="251"/>
      <c r="J260" s="172"/>
      <c r="K260" s="250"/>
      <c r="L260" s="172">
        <f t="shared" si="9"/>
        <v>14</v>
      </c>
      <c r="M260" s="170"/>
      <c r="N260" s="169"/>
      <c r="O260" s="169"/>
    </row>
    <row r="261" spans="1:16" ht="15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9"/>
        <v>14</v>
      </c>
      <c r="M261" s="170"/>
      <c r="N261" s="169"/>
      <c r="O261" s="169"/>
    </row>
    <row r="262" spans="1:16" s="314" customFormat="1" ht="15">
      <c r="A262" s="305"/>
      <c r="B262" s="306"/>
      <c r="C262" s="307"/>
      <c r="D262" s="307"/>
      <c r="E262" s="307"/>
      <c r="F262" s="308"/>
      <c r="G262" s="307"/>
      <c r="H262" s="309"/>
      <c r="I262" s="306"/>
      <c r="J262" s="310"/>
      <c r="K262" s="311"/>
      <c r="L262" s="310">
        <f t="shared" si="9"/>
        <v>14</v>
      </c>
      <c r="M262" s="307"/>
      <c r="N262" s="312"/>
      <c r="O262" s="312"/>
      <c r="P262" s="313" t="s">
        <v>489</v>
      </c>
    </row>
    <row r="263" spans="1:16" ht="15">
      <c r="B263" s="13"/>
      <c r="C263" s="12"/>
      <c r="D263" s="12"/>
      <c r="E263" s="12"/>
      <c r="F263" s="193"/>
      <c r="G263" s="12"/>
      <c r="H263" s="12"/>
      <c r="I263" s="13"/>
      <c r="J263" s="15"/>
      <c r="K263" s="12"/>
      <c r="L263" s="172">
        <f t="shared" si="9"/>
        <v>14</v>
      </c>
      <c r="M263" s="12"/>
      <c r="N263" s="13"/>
      <c r="O263" s="13"/>
    </row>
    <row r="264" spans="1:16" ht="15">
      <c r="B264" s="13"/>
      <c r="C264" s="12"/>
      <c r="D264" s="12"/>
      <c r="E264" s="12"/>
      <c r="F264" s="193"/>
      <c r="G264" s="12"/>
      <c r="H264" s="12"/>
      <c r="I264" s="13"/>
      <c r="J264" s="15"/>
      <c r="K264" s="12"/>
      <c r="L264" s="172">
        <f t="shared" si="9"/>
        <v>14</v>
      </c>
      <c r="M264" s="12"/>
      <c r="N264" s="13"/>
      <c r="O264" s="13"/>
    </row>
    <row r="265" spans="1:16" ht="15">
      <c r="B265" s="13"/>
      <c r="C265" s="12"/>
      <c r="D265" s="12"/>
      <c r="E265" s="12"/>
      <c r="F265" s="193"/>
      <c r="G265" s="12"/>
      <c r="H265" s="12"/>
      <c r="I265" s="13"/>
      <c r="J265" s="15"/>
      <c r="K265" s="12"/>
      <c r="L265" s="172">
        <f t="shared" si="9"/>
        <v>14</v>
      </c>
      <c r="M265" s="12"/>
      <c r="N265" s="13"/>
      <c r="O265" s="13"/>
    </row>
    <row r="266" spans="1:16" ht="15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72">
        <f t="shared" si="9"/>
        <v>14</v>
      </c>
      <c r="M266" s="12"/>
      <c r="N266" s="13"/>
      <c r="O266" s="13"/>
    </row>
    <row r="267" spans="1:16" ht="15">
      <c r="B267" s="13"/>
      <c r="C267" s="12"/>
      <c r="D267" s="12"/>
      <c r="E267" s="12"/>
      <c r="F267" s="193"/>
      <c r="G267" s="12"/>
      <c r="H267" s="229"/>
      <c r="I267" s="218"/>
      <c r="J267" s="15"/>
      <c r="K267" s="12"/>
      <c r="L267" s="15">
        <f t="shared" si="9"/>
        <v>14</v>
      </c>
      <c r="M267" s="12"/>
      <c r="N267" s="13"/>
      <c r="O267" s="13"/>
    </row>
    <row r="268" spans="1:16" ht="15">
      <c r="B268" s="13"/>
      <c r="C268" s="12"/>
      <c r="D268" s="12"/>
      <c r="E268" s="12"/>
      <c r="F268" s="193"/>
      <c r="G268" s="12"/>
      <c r="H268" s="229"/>
      <c r="I268" s="218"/>
      <c r="J268" s="15"/>
      <c r="K268" s="12"/>
      <c r="L268" s="15">
        <f t="shared" si="9"/>
        <v>14</v>
      </c>
      <c r="M268" s="12"/>
      <c r="N268" s="13"/>
      <c r="O268" s="13"/>
    </row>
    <row r="269" spans="1:16" ht="15">
      <c r="B269" s="13"/>
      <c r="C269" s="12"/>
      <c r="D269" s="12"/>
      <c r="E269" s="12"/>
      <c r="F269" s="193"/>
      <c r="G269" s="12"/>
      <c r="H269" s="229"/>
      <c r="I269" s="218"/>
      <c r="J269" s="15"/>
      <c r="K269" s="12"/>
      <c r="L269" s="15">
        <f t="shared" si="9"/>
        <v>14</v>
      </c>
      <c r="M269" s="12"/>
      <c r="N269" s="13"/>
      <c r="O269" s="13"/>
    </row>
    <row r="270" spans="1:16" ht="15">
      <c r="B270" s="13"/>
      <c r="C270" s="12"/>
      <c r="D270" s="12"/>
      <c r="E270" s="12"/>
      <c r="F270" s="193"/>
      <c r="G270" s="12"/>
      <c r="H270" s="1"/>
      <c r="J270" s="15"/>
      <c r="K270" s="1"/>
      <c r="L270" s="15">
        <f t="shared" si="9"/>
        <v>14</v>
      </c>
      <c r="M270" s="12"/>
      <c r="N270" s="13"/>
      <c r="O270" s="13"/>
    </row>
    <row r="271" spans="1:16" ht="15">
      <c r="B271" s="13"/>
      <c r="C271" s="12"/>
      <c r="D271" s="12"/>
      <c r="E271" s="12"/>
      <c r="F271" s="193"/>
      <c r="G271" s="1"/>
      <c r="H271" s="229"/>
      <c r="I271" s="218"/>
      <c r="J271" s="15"/>
      <c r="K271" s="12"/>
      <c r="L271" s="15">
        <f t="shared" si="9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5">
        <f t="shared" si="9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5">
        <f t="shared" si="9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5">
        <f t="shared" si="9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9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9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9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9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9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9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9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9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9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9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9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9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9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9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9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9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9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9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9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9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9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9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9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9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ref="L299:L326" si="10">IF(K299="O",J299+21,J299+14)</f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0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0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0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0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0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0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0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0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0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0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0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0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0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0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0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0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0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0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0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0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0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0"/>
        <v>14</v>
      </c>
      <c r="M326" s="12"/>
      <c r="N326" s="13"/>
      <c r="O326" s="13"/>
    </row>
  </sheetData>
  <autoFilter ref="B2:P326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4"/>
  <sheetViews>
    <sheetView zoomScaleNormal="100" zoomScaleSheetLayoutView="75" workbookViewId="0">
      <pane ySplit="2" topLeftCell="A221" activePane="bottomLeft" state="frozen"/>
      <selection pane="bottomLeft" activeCell="E236" sqref="E236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 ht="15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 ht="15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 ht="15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 ht="15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 ht="15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 ht="15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 ht="15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 ht="15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 ht="15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 ht="15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 ht="15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 ht="15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 ht="15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 ht="15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 ht="15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 ht="15.6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 ht="15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 ht="15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 ht="15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 ht="15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 ht="15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 ht="15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 ht="15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 ht="15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 ht="15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 ht="15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 ht="15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 ht="15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 ht="15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 ht="15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 ht="15.6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 ht="15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 ht="15.6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 ht="15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 ht="15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 ht="15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 ht="15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 ht="15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 ht="15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 ht="15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 ht="15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 ht="15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 ht="15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 ht="15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 ht="15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 ht="15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 ht="15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 ht="15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 ht="15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 ht="15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 ht="15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 ht="15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 ht="15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 ht="15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 ht="15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 ht="15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 ht="15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 ht="15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 ht="15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 ht="15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 ht="15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 ht="15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 ht="15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 ht="15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 ht="15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 ht="15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 ht="15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 ht="15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 ht="15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 ht="15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 ht="15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 ht="15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 ht="15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 ht="15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 ht="15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 ht="15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 ht="15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 ht="15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 ht="15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 ht="15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 ht="15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 ht="15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 ht="15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 ht="15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 ht="15">
      <c r="C200" s="285" t="s">
        <v>1049</v>
      </c>
      <c r="D200" s="284" t="s">
        <v>1386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 ht="15">
      <c r="C201" s="13" t="s">
        <v>59</v>
      </c>
      <c r="D201" s="284" t="s">
        <v>1385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 ht="15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 ht="15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 ht="15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 ht="15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 ht="15">
      <c r="C206" s="285" t="s">
        <v>1357</v>
      </c>
      <c r="D206" s="284" t="s">
        <v>1390</v>
      </c>
      <c r="E206" s="12"/>
      <c r="F206" s="12" t="s">
        <v>1179</v>
      </c>
      <c r="G206" s="159" t="s">
        <v>1320</v>
      </c>
      <c r="H206" s="217" t="s">
        <v>334</v>
      </c>
      <c r="I206" s="169" t="s">
        <v>1321</v>
      </c>
      <c r="J206" s="12"/>
      <c r="K206" s="13"/>
    </row>
    <row r="207" spans="3:11" ht="15">
      <c r="C207" s="285" t="s">
        <v>858</v>
      </c>
      <c r="D207" s="284" t="s">
        <v>1361</v>
      </c>
      <c r="E207" s="12"/>
      <c r="F207" s="362" t="s">
        <v>640</v>
      </c>
      <c r="G207" s="159" t="s">
        <v>1356</v>
      </c>
      <c r="H207" s="217" t="s">
        <v>329</v>
      </c>
      <c r="I207" s="169" t="s">
        <v>1336</v>
      </c>
      <c r="J207" s="12"/>
      <c r="K207" s="13"/>
    </row>
    <row r="208" spans="3:11" ht="15">
      <c r="C208" s="285" t="s">
        <v>912</v>
      </c>
      <c r="D208" s="12"/>
      <c r="E208" s="12"/>
      <c r="F208" s="12" t="s">
        <v>1179</v>
      </c>
      <c r="G208" s="193" t="s">
        <v>1334</v>
      </c>
      <c r="H208" s="217" t="s">
        <v>320</v>
      </c>
      <c r="I208" s="169" t="s">
        <v>1335</v>
      </c>
      <c r="J208" s="12"/>
      <c r="K208" s="13"/>
    </row>
    <row r="209" spans="3:11" ht="15">
      <c r="C209" s="285" t="s">
        <v>829</v>
      </c>
      <c r="D209" s="284" t="s">
        <v>1438</v>
      </c>
      <c r="E209" s="12"/>
      <c r="F209" s="364" t="s">
        <v>1191</v>
      </c>
      <c r="G209" s="377" t="s">
        <v>1387</v>
      </c>
      <c r="H209" s="217" t="s">
        <v>851</v>
      </c>
      <c r="I209" s="315" t="s">
        <v>1362</v>
      </c>
      <c r="J209" s="12"/>
      <c r="K209" s="13" t="s">
        <v>1437</v>
      </c>
    </row>
    <row r="210" spans="3:11" ht="15">
      <c r="C210" s="285" t="s">
        <v>829</v>
      </c>
      <c r="D210" s="12"/>
      <c r="E210" s="12"/>
      <c r="F210" s="284" t="s">
        <v>828</v>
      </c>
      <c r="G210" s="193" t="s">
        <v>1388</v>
      </c>
      <c r="H210" s="217" t="s">
        <v>1364</v>
      </c>
      <c r="I210" s="315" t="s">
        <v>1365</v>
      </c>
      <c r="J210" s="12"/>
      <c r="K210" s="13"/>
    </row>
    <row r="211" spans="3:11" ht="15">
      <c r="C211" s="285" t="s">
        <v>1400</v>
      </c>
      <c r="D211" s="284" t="s">
        <v>1399</v>
      </c>
      <c r="E211" s="12"/>
      <c r="F211" s="362" t="s">
        <v>640</v>
      </c>
      <c r="G211" s="193" t="s">
        <v>1394</v>
      </c>
      <c r="H211" s="217" t="s">
        <v>1366</v>
      </c>
      <c r="I211" s="315" t="s">
        <v>1367</v>
      </c>
      <c r="J211" s="12"/>
      <c r="K211" s="13"/>
    </row>
    <row r="212" spans="3:11" ht="15">
      <c r="C212" s="285" t="s">
        <v>1022</v>
      </c>
      <c r="D212" s="284" t="s">
        <v>1401</v>
      </c>
      <c r="E212" s="12"/>
      <c r="F212" s="362" t="s">
        <v>640</v>
      </c>
      <c r="G212" s="193" t="s">
        <v>1396</v>
      </c>
      <c r="H212" s="217" t="s">
        <v>831</v>
      </c>
      <c r="I212" s="315" t="s">
        <v>1368</v>
      </c>
      <c r="J212" s="12"/>
      <c r="K212" s="13"/>
    </row>
    <row r="213" spans="3:11" ht="15">
      <c r="C213" s="285" t="s">
        <v>1022</v>
      </c>
      <c r="D213" s="12"/>
      <c r="E213" s="12"/>
      <c r="F213" s="284" t="s">
        <v>1402</v>
      </c>
      <c r="G213" s="193" t="s">
        <v>1397</v>
      </c>
      <c r="H213" s="217" t="s">
        <v>831</v>
      </c>
      <c r="I213" s="315" t="s">
        <v>1370</v>
      </c>
      <c r="J213" s="12"/>
      <c r="K213" s="13"/>
    </row>
    <row r="214" spans="3:11" ht="15">
      <c r="C214" s="285" t="s">
        <v>1413</v>
      </c>
      <c r="D214" s="284" t="s">
        <v>1414</v>
      </c>
      <c r="E214" s="12"/>
      <c r="F214" s="250" t="s">
        <v>313</v>
      </c>
      <c r="G214" s="159" t="s">
        <v>1377</v>
      </c>
      <c r="H214" s="217" t="s">
        <v>831</v>
      </c>
      <c r="I214" s="315" t="s">
        <v>1379</v>
      </c>
      <c r="J214" s="12"/>
      <c r="K214" s="13"/>
    </row>
    <row r="215" spans="3:11" ht="15">
      <c r="C215" s="285" t="s">
        <v>1432</v>
      </c>
      <c r="D215" s="284" t="s">
        <v>1431</v>
      </c>
      <c r="E215" s="12"/>
      <c r="F215" s="304" t="s">
        <v>1430</v>
      </c>
      <c r="G215" s="193" t="s">
        <v>1429</v>
      </c>
      <c r="H215" s="217" t="s">
        <v>831</v>
      </c>
      <c r="I215" s="315" t="s">
        <v>1384</v>
      </c>
      <c r="J215" s="12"/>
      <c r="K215" s="13"/>
    </row>
    <row r="216" spans="3:11" ht="15">
      <c r="C216" s="285" t="s">
        <v>1444</v>
      </c>
      <c r="D216" s="304" t="s">
        <v>1442</v>
      </c>
      <c r="E216" s="12"/>
      <c r="F216" s="250" t="s">
        <v>313</v>
      </c>
      <c r="G216" s="193" t="s">
        <v>1443</v>
      </c>
      <c r="H216" s="217" t="s">
        <v>831</v>
      </c>
      <c r="I216" s="315" t="s">
        <v>1409</v>
      </c>
      <c r="J216" s="12"/>
      <c r="K216" s="13"/>
    </row>
    <row r="217" spans="3:11" ht="15">
      <c r="C217" s="285" t="s">
        <v>912</v>
      </c>
      <c r="D217" s="12"/>
      <c r="E217" s="12"/>
      <c r="F217" s="284" t="s">
        <v>1446</v>
      </c>
      <c r="G217" s="193" t="s">
        <v>1445</v>
      </c>
      <c r="H217" s="217" t="s">
        <v>905</v>
      </c>
      <c r="I217" s="315" t="s">
        <v>1407</v>
      </c>
      <c r="J217" s="12"/>
      <c r="K217" s="13"/>
    </row>
    <row r="218" spans="3:11" ht="15.6">
      <c r="C218" s="285" t="s">
        <v>1467</v>
      </c>
      <c r="D218" s="284" t="s">
        <v>1464</v>
      </c>
      <c r="E218" s="12"/>
      <c r="F218" s="12" t="s">
        <v>1179</v>
      </c>
      <c r="G218" s="377" t="s">
        <v>1466</v>
      </c>
      <c r="H218" s="187" t="s">
        <v>1468</v>
      </c>
      <c r="I218" s="285" t="s">
        <v>1469</v>
      </c>
      <c r="J218" s="12"/>
      <c r="K218" s="13"/>
    </row>
    <row r="219" spans="3:11" ht="15">
      <c r="C219" s="218" t="s">
        <v>546</v>
      </c>
      <c r="D219" s="229" t="s">
        <v>826</v>
      </c>
      <c r="E219" s="12"/>
      <c r="F219" s="250" t="s">
        <v>313</v>
      </c>
      <c r="G219" s="159" t="s">
        <v>1233</v>
      </c>
      <c r="H219" s="187" t="s">
        <v>316</v>
      </c>
      <c r="I219" s="13" t="s">
        <v>723</v>
      </c>
      <c r="J219" s="12"/>
      <c r="K219" s="13"/>
    </row>
    <row r="220" spans="3:11" ht="15.6">
      <c r="C220" s="285" t="s">
        <v>858</v>
      </c>
      <c r="D220" s="12"/>
      <c r="E220" s="12"/>
      <c r="F220" s="284" t="s">
        <v>1474</v>
      </c>
      <c r="G220" s="193" t="s">
        <v>1471</v>
      </c>
      <c r="H220" s="187" t="s">
        <v>1473</v>
      </c>
      <c r="I220" s="285" t="s">
        <v>1472</v>
      </c>
      <c r="J220" s="12"/>
      <c r="K220" s="13"/>
    </row>
    <row r="221" spans="3:11" ht="15">
      <c r="C221" s="285" t="s">
        <v>829</v>
      </c>
      <c r="D221" s="12"/>
      <c r="E221" s="12"/>
      <c r="F221" s="12" t="s">
        <v>1179</v>
      </c>
      <c r="G221" s="377" t="s">
        <v>1475</v>
      </c>
      <c r="H221" s="187" t="s">
        <v>1473</v>
      </c>
      <c r="I221" s="285" t="s">
        <v>1476</v>
      </c>
      <c r="J221" s="12"/>
      <c r="K221" s="13"/>
    </row>
    <row r="222" spans="3:11" ht="15">
      <c r="C222" s="13" t="s">
        <v>41</v>
      </c>
      <c r="D222" s="12" t="s">
        <v>634</v>
      </c>
      <c r="E222" s="12"/>
      <c r="F222" s="250" t="s">
        <v>515</v>
      </c>
      <c r="G222" s="159" t="s">
        <v>177</v>
      </c>
      <c r="H222" s="250" t="s">
        <v>334</v>
      </c>
      <c r="I222" s="169" t="s">
        <v>718</v>
      </c>
      <c r="J222" s="12"/>
      <c r="K222" s="13"/>
    </row>
    <row r="223" spans="3:11" ht="15">
      <c r="C223" s="285" t="s">
        <v>858</v>
      </c>
      <c r="D223" s="12"/>
      <c r="E223" s="12"/>
      <c r="F223" s="364" t="s">
        <v>1191</v>
      </c>
      <c r="G223" s="193" t="s">
        <v>1482</v>
      </c>
      <c r="H223" s="217" t="s">
        <v>851</v>
      </c>
      <c r="I223" s="315" t="s">
        <v>1448</v>
      </c>
      <c r="J223" s="12"/>
      <c r="K223" s="13"/>
    </row>
    <row r="224" spans="3:11" ht="15">
      <c r="C224" s="315" t="s">
        <v>829</v>
      </c>
      <c r="D224" s="304" t="s">
        <v>1441</v>
      </c>
      <c r="E224" s="170"/>
      <c r="F224" s="364" t="s">
        <v>859</v>
      </c>
      <c r="G224" s="377" t="s">
        <v>962</v>
      </c>
      <c r="H224" s="217" t="s">
        <v>851</v>
      </c>
      <c r="I224" s="315" t="s">
        <v>964</v>
      </c>
      <c r="J224" s="170"/>
      <c r="K224" s="169"/>
    </row>
    <row r="225" spans="3:11" ht="15">
      <c r="C225" s="285" t="s">
        <v>1486</v>
      </c>
      <c r="D225" s="284" t="s">
        <v>1485</v>
      </c>
      <c r="E225" s="12"/>
      <c r="F225" s="250" t="s">
        <v>515</v>
      </c>
      <c r="G225" s="159" t="s">
        <v>1452</v>
      </c>
      <c r="H225" s="217" t="s">
        <v>851</v>
      </c>
      <c r="I225" s="315" t="s">
        <v>1453</v>
      </c>
      <c r="J225" s="12"/>
      <c r="K225" s="13"/>
    </row>
    <row r="226" spans="3:11" ht="15.6">
      <c r="C226" s="285" t="s">
        <v>832</v>
      </c>
      <c r="D226" s="284" t="s">
        <v>1484</v>
      </c>
      <c r="E226" s="12"/>
      <c r="F226" s="362" t="s">
        <v>1191</v>
      </c>
      <c r="G226" s="377" t="s">
        <v>1348</v>
      </c>
      <c r="H226" s="217" t="s">
        <v>1209</v>
      </c>
      <c r="I226" s="315" t="s">
        <v>1345</v>
      </c>
      <c r="J226" s="170"/>
      <c r="K226" s="406" t="s">
        <v>1483</v>
      </c>
    </row>
    <row r="227" spans="3:11" ht="15">
      <c r="C227" s="315" t="s">
        <v>858</v>
      </c>
      <c r="D227" s="170"/>
      <c r="E227" s="170"/>
      <c r="F227" s="304" t="s">
        <v>1488</v>
      </c>
      <c r="G227" s="159" t="s">
        <v>1463</v>
      </c>
      <c r="H227" s="217" t="s">
        <v>1460</v>
      </c>
      <c r="I227" s="315" t="s">
        <v>1459</v>
      </c>
      <c r="J227" s="12"/>
      <c r="K227" s="13"/>
    </row>
    <row r="228" spans="3:11" ht="15">
      <c r="C228" s="315" t="s">
        <v>858</v>
      </c>
      <c r="D228" s="284" t="s">
        <v>1487</v>
      </c>
      <c r="E228" s="12"/>
      <c r="F228" s="250" t="s">
        <v>313</v>
      </c>
      <c r="G228" s="283" t="s">
        <v>1415</v>
      </c>
      <c r="H228" s="217" t="s">
        <v>831</v>
      </c>
      <c r="I228" s="315" t="s">
        <v>1416</v>
      </c>
      <c r="J228" s="12"/>
      <c r="K228" s="13"/>
    </row>
    <row r="229" spans="3:11" ht="15">
      <c r="C229" s="13"/>
      <c r="D229" s="12"/>
      <c r="E229" s="12"/>
      <c r="F229" s="12"/>
      <c r="G229" s="193"/>
      <c r="H229" s="187"/>
      <c r="I229" s="13"/>
      <c r="J229" s="12"/>
      <c r="K229" s="13"/>
    </row>
    <row r="230" spans="3:11" ht="15">
      <c r="C230" s="13"/>
      <c r="D230" s="12"/>
      <c r="E230" s="12"/>
      <c r="F230" s="12"/>
      <c r="G230" s="193"/>
      <c r="H230" s="187"/>
      <c r="I230" s="13"/>
      <c r="J230" s="12"/>
      <c r="K230" s="13"/>
    </row>
    <row r="231" spans="3:11" ht="15">
      <c r="C231" s="13"/>
      <c r="D231" s="12"/>
      <c r="E231" s="12"/>
      <c r="F231" s="12"/>
      <c r="G231" s="193"/>
      <c r="H231" s="187"/>
      <c r="I231" s="13"/>
      <c r="J231" s="12"/>
      <c r="K231" s="13"/>
    </row>
    <row r="232" spans="3:11" ht="15">
      <c r="C232" s="13"/>
      <c r="D232" s="12"/>
      <c r="E232" s="12"/>
      <c r="F232" s="12"/>
      <c r="G232" s="193"/>
      <c r="H232" s="187"/>
      <c r="I232" s="13"/>
      <c r="J232" s="12"/>
      <c r="K232" s="13"/>
    </row>
    <row r="233" spans="3:11" ht="15">
      <c r="C233" s="13"/>
      <c r="D233" s="12"/>
      <c r="E233" s="12"/>
      <c r="F233" s="12"/>
      <c r="G233" s="193"/>
      <c r="H233" s="187"/>
      <c r="I233" s="13"/>
      <c r="J233" s="12"/>
      <c r="K233" s="13"/>
    </row>
    <row r="234" spans="3:11" ht="15">
      <c r="C234" s="13"/>
      <c r="D234" s="12"/>
      <c r="E234" s="12"/>
      <c r="F234" s="12"/>
      <c r="G234" s="193"/>
      <c r="H234" s="187"/>
      <c r="I234" s="13"/>
      <c r="J234" s="12"/>
      <c r="K234" s="13"/>
    </row>
    <row r="235" spans="3:11" ht="15">
      <c r="C235" s="13"/>
      <c r="D235" s="12"/>
      <c r="E235" s="12"/>
      <c r="F235" s="12"/>
      <c r="G235" s="193"/>
      <c r="H235" s="187"/>
      <c r="I235" s="13"/>
      <c r="J235" s="12"/>
      <c r="K235" s="13"/>
    </row>
    <row r="236" spans="3:11" ht="15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 ht="15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 ht="15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1374</v>
      </c>
      <c r="G49" s="382">
        <v>2019</v>
      </c>
      <c r="H49" s="383" t="s">
        <v>831</v>
      </c>
      <c r="I49" s="384" t="s">
        <v>1300</v>
      </c>
      <c r="J49" s="378">
        <v>44312</v>
      </c>
      <c r="K49" s="385" t="s">
        <v>1417</v>
      </c>
    </row>
    <row r="50" spans="2:11" ht="15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 ht="15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 ht="15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 ht="15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392" t="s">
        <v>368</v>
      </c>
      <c r="B1" s="393"/>
      <c r="C1" s="393"/>
      <c r="D1" s="393"/>
      <c r="E1" s="39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395" t="s">
        <v>453</v>
      </c>
      <c r="E2" s="39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396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39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39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39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397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39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397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397"/>
      <c r="B11" s="70">
        <v>35</v>
      </c>
      <c r="C11" s="83" t="s">
        <v>1347</v>
      </c>
      <c r="D11" s="84">
        <v>18000</v>
      </c>
      <c r="E11" s="85" t="s">
        <v>222</v>
      </c>
    </row>
    <row r="12" spans="1:20" ht="16.5" customHeight="1">
      <c r="A12" s="39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39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39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397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39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39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39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39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39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39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39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397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39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39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397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39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39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396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39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397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39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39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397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397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397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39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39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39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397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39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39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396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39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39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39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39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39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39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39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39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39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39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39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396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397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397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397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9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397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397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397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39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39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397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39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39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39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397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9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97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39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397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397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397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39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39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39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39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397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398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397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9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97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9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397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39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397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39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39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39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39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39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39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399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00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0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0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0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0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0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0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0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00"/>
      <c r="B104" s="70">
        <v>95</v>
      </c>
      <c r="C104" s="142" t="s">
        <v>1346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01" t="s">
        <v>603</v>
      </c>
      <c r="B105" s="402"/>
      <c r="C105" s="403"/>
      <c r="D105" s="390">
        <f>SUM(D4:D104)</f>
        <v>1832000</v>
      </c>
      <c r="E105" s="39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2021-06-08T05:55:39Z</dcterms:modified>
  <cp:version>1000.0100.01</cp:version>
</cp:coreProperties>
</file>